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730" windowHeight="10035" activeTab="1"/>
  </bookViews>
  <sheets>
    <sheet name="METADATA" sheetId="1" r:id="rId1"/>
    <sheet name="COMPARE DISTRICT" sheetId="2" r:id="rId2"/>
    <sheet name="COMPARE WARDS" sheetId="3" r:id="rId3"/>
    <sheet name="COMPARE LSOA" sheetId="4" r:id="rId4"/>
  </sheets>
  <definedNames/>
  <calcPr fullCalcOnLoad="1"/>
</workbook>
</file>

<file path=xl/sharedStrings.xml><?xml version="1.0" encoding="utf-8"?>
<sst xmlns="http://schemas.openxmlformats.org/spreadsheetml/2006/main" count="1561" uniqueCount="1375">
  <si>
    <t>LSOA_CODE</t>
  </si>
  <si>
    <t>E01031338</t>
  </si>
  <si>
    <t>E01031339</t>
  </si>
  <si>
    <t>E01031340</t>
  </si>
  <si>
    <t>E01031341</t>
  </si>
  <si>
    <t>E01031342</t>
  </si>
  <si>
    <t>E01031343</t>
  </si>
  <si>
    <t>E01031344</t>
  </si>
  <si>
    <t>E01031345</t>
  </si>
  <si>
    <t>E01031346</t>
  </si>
  <si>
    <t>E01031347</t>
  </si>
  <si>
    <t>E01031348</t>
  </si>
  <si>
    <t>E01031349</t>
  </si>
  <si>
    <t>E01031350</t>
  </si>
  <si>
    <t>E01031351</t>
  </si>
  <si>
    <t>E01031352</t>
  </si>
  <si>
    <t>E01031353</t>
  </si>
  <si>
    <t>E01031354</t>
  </si>
  <si>
    <t>E01031355</t>
  </si>
  <si>
    <t>E01031356</t>
  </si>
  <si>
    <t>E01031357</t>
  </si>
  <si>
    <t>E01031358</t>
  </si>
  <si>
    <t>E01031359</t>
  </si>
  <si>
    <t>E01031360</t>
  </si>
  <si>
    <t>E01031361</t>
  </si>
  <si>
    <t>E01031362</t>
  </si>
  <si>
    <t>E01031363</t>
  </si>
  <si>
    <t>E01031364</t>
  </si>
  <si>
    <t>E01031365</t>
  </si>
  <si>
    <t>E01031366</t>
  </si>
  <si>
    <t>E01031367</t>
  </si>
  <si>
    <t>E01031368</t>
  </si>
  <si>
    <t>E01031369</t>
  </si>
  <si>
    <t>E01031370</t>
  </si>
  <si>
    <t>E01031371</t>
  </si>
  <si>
    <t>E01031372</t>
  </si>
  <si>
    <t>E01031373</t>
  </si>
  <si>
    <t>E01031374</t>
  </si>
  <si>
    <t>E01031375</t>
  </si>
  <si>
    <t>E01031376</t>
  </si>
  <si>
    <t>E01031377</t>
  </si>
  <si>
    <t>E01031378</t>
  </si>
  <si>
    <t>E01031379</t>
  </si>
  <si>
    <t>E01031380</t>
  </si>
  <si>
    <t>E01031381</t>
  </si>
  <si>
    <t>E01031382</t>
  </si>
  <si>
    <t>E01031383</t>
  </si>
  <si>
    <t>E01031384</t>
  </si>
  <si>
    <t>E01031385</t>
  </si>
  <si>
    <t>E01031386</t>
  </si>
  <si>
    <t>E01031387</t>
  </si>
  <si>
    <t>E01031388</t>
  </si>
  <si>
    <t>E01031389</t>
  </si>
  <si>
    <t>E01031390</t>
  </si>
  <si>
    <t>E01031391</t>
  </si>
  <si>
    <t>E01031392</t>
  </si>
  <si>
    <t>E01031393</t>
  </si>
  <si>
    <t>E01031394</t>
  </si>
  <si>
    <t>E01031395</t>
  </si>
  <si>
    <t>E01031396</t>
  </si>
  <si>
    <t>E01031397</t>
  </si>
  <si>
    <t>E01031398</t>
  </si>
  <si>
    <t>E01031399</t>
  </si>
  <si>
    <t>E01031400</t>
  </si>
  <si>
    <t>E01031401</t>
  </si>
  <si>
    <t>E01031402</t>
  </si>
  <si>
    <t>E01031403</t>
  </si>
  <si>
    <t>E01031404</t>
  </si>
  <si>
    <t>E01031405</t>
  </si>
  <si>
    <t>E01031406</t>
  </si>
  <si>
    <t>E01031407</t>
  </si>
  <si>
    <t>E01031408</t>
  </si>
  <si>
    <t>E01031409</t>
  </si>
  <si>
    <t>E01031410</t>
  </si>
  <si>
    <t>E01031411</t>
  </si>
  <si>
    <t>E01031412</t>
  </si>
  <si>
    <t>E01031413</t>
  </si>
  <si>
    <t>E01031414</t>
  </si>
  <si>
    <t>E01031415</t>
  </si>
  <si>
    <t>E01031416</t>
  </si>
  <si>
    <t>E01031417</t>
  </si>
  <si>
    <t>E01031418</t>
  </si>
  <si>
    <t>E01031419</t>
  </si>
  <si>
    <t>E01031420</t>
  </si>
  <si>
    <t>E01031421</t>
  </si>
  <si>
    <t>E01031422</t>
  </si>
  <si>
    <t>E01031423</t>
  </si>
  <si>
    <t>E01031424</t>
  </si>
  <si>
    <t>E01031425</t>
  </si>
  <si>
    <t>E01031426</t>
  </si>
  <si>
    <t>E01031427</t>
  </si>
  <si>
    <t>E01031428</t>
  </si>
  <si>
    <t>E01031429</t>
  </si>
  <si>
    <t>E01031430</t>
  </si>
  <si>
    <t>E01031431</t>
  </si>
  <si>
    <t>E01031432</t>
  </si>
  <si>
    <t>E01031433</t>
  </si>
  <si>
    <t>E01031434</t>
  </si>
  <si>
    <t>E01031435</t>
  </si>
  <si>
    <t>E01031436</t>
  </si>
  <si>
    <t>E01031437</t>
  </si>
  <si>
    <t>E01031438</t>
  </si>
  <si>
    <t>E01031439</t>
  </si>
  <si>
    <t>E01031440</t>
  </si>
  <si>
    <t>E01031441</t>
  </si>
  <si>
    <t>E01031442</t>
  </si>
  <si>
    <t>E01031443</t>
  </si>
  <si>
    <t>E01031444</t>
  </si>
  <si>
    <t>E01031445</t>
  </si>
  <si>
    <t>E01031446</t>
  </si>
  <si>
    <t>E01031447</t>
  </si>
  <si>
    <t>E01031448</t>
  </si>
  <si>
    <t>E01031449</t>
  </si>
  <si>
    <t>E01031450</t>
  </si>
  <si>
    <t>E01031451</t>
  </si>
  <si>
    <t>E01031452</t>
  </si>
  <si>
    <t>E01031453</t>
  </si>
  <si>
    <t>E01031454</t>
  </si>
  <si>
    <t>E01031455</t>
  </si>
  <si>
    <t>E01031456</t>
  </si>
  <si>
    <t>E01031457</t>
  </si>
  <si>
    <t>E01031458</t>
  </si>
  <si>
    <t>E01031459</t>
  </si>
  <si>
    <t>E01031460</t>
  </si>
  <si>
    <t>E01031461</t>
  </si>
  <si>
    <t>E01031462</t>
  </si>
  <si>
    <t>E01031463</t>
  </si>
  <si>
    <t>E01031464</t>
  </si>
  <si>
    <t>E01031465</t>
  </si>
  <si>
    <t>E01031466</t>
  </si>
  <si>
    <t>E01031467</t>
  </si>
  <si>
    <t>E01031468</t>
  </si>
  <si>
    <t>E01031469</t>
  </si>
  <si>
    <t>E01031470</t>
  </si>
  <si>
    <t>E01031471</t>
  </si>
  <si>
    <t>E01031472</t>
  </si>
  <si>
    <t>E01031473</t>
  </si>
  <si>
    <t>E01031474</t>
  </si>
  <si>
    <t>E01031475</t>
  </si>
  <si>
    <t>E01031476</t>
  </si>
  <si>
    <t>E01031477</t>
  </si>
  <si>
    <t>E01031478</t>
  </si>
  <si>
    <t>E01031479</t>
  </si>
  <si>
    <t>E01031480</t>
  </si>
  <si>
    <t>E01031481</t>
  </si>
  <si>
    <t>E01031482</t>
  </si>
  <si>
    <t>E01031483</t>
  </si>
  <si>
    <t>E01031484</t>
  </si>
  <si>
    <t>E01031485</t>
  </si>
  <si>
    <t>E01031486</t>
  </si>
  <si>
    <t>E01031487</t>
  </si>
  <si>
    <t>E01031488</t>
  </si>
  <si>
    <t>E01031489</t>
  </si>
  <si>
    <t>E01031490</t>
  </si>
  <si>
    <t>E01031491</t>
  </si>
  <si>
    <t>E01031492</t>
  </si>
  <si>
    <t>E01031493</t>
  </si>
  <si>
    <t>E01031494</t>
  </si>
  <si>
    <t>E01031495</t>
  </si>
  <si>
    <t>E01031496</t>
  </si>
  <si>
    <t>E01031497</t>
  </si>
  <si>
    <t>E01031498</t>
  </si>
  <si>
    <t>E01031499</t>
  </si>
  <si>
    <t>E01031500</t>
  </si>
  <si>
    <t>E01031501</t>
  </si>
  <si>
    <t>E01031502</t>
  </si>
  <si>
    <t>E01031503</t>
  </si>
  <si>
    <t>E01031504</t>
  </si>
  <si>
    <t>E01031505</t>
  </si>
  <si>
    <t>E01031506</t>
  </si>
  <si>
    <t>E01031507</t>
  </si>
  <si>
    <t>E01031508</t>
  </si>
  <si>
    <t>E01031509</t>
  </si>
  <si>
    <t>E01031511</t>
  </si>
  <si>
    <t>E01031512</t>
  </si>
  <si>
    <t>E01031513</t>
  </si>
  <si>
    <t>E01031514</t>
  </si>
  <si>
    <t>E01031515</t>
  </si>
  <si>
    <t>E01031516</t>
  </si>
  <si>
    <t>E01031517</t>
  </si>
  <si>
    <t>E01031518</t>
  </si>
  <si>
    <t>E01031519</t>
  </si>
  <si>
    <t>E01031520</t>
  </si>
  <si>
    <t>E01031521</t>
  </si>
  <si>
    <t>E01031522</t>
  </si>
  <si>
    <t>E01031523</t>
  </si>
  <si>
    <t>E01031524</t>
  </si>
  <si>
    <t>E01031525</t>
  </si>
  <si>
    <t>E01031526</t>
  </si>
  <si>
    <t>E01031527</t>
  </si>
  <si>
    <t>E01031528</t>
  </si>
  <si>
    <t>E01031529</t>
  </si>
  <si>
    <t>E01031530</t>
  </si>
  <si>
    <t>E01031531</t>
  </si>
  <si>
    <t>E01031532</t>
  </si>
  <si>
    <t>E01031533</t>
  </si>
  <si>
    <t>E01031534</t>
  </si>
  <si>
    <t>E01031535</t>
  </si>
  <si>
    <t>E01031536</t>
  </si>
  <si>
    <t>E01031538</t>
  </si>
  <si>
    <t>E01031539</t>
  </si>
  <si>
    <t>E01031540</t>
  </si>
  <si>
    <t>E01031541</t>
  </si>
  <si>
    <t>E01031542</t>
  </si>
  <si>
    <t>E01031543</t>
  </si>
  <si>
    <t>E01031544</t>
  </si>
  <si>
    <t>E01031545</t>
  </si>
  <si>
    <t>E01031546</t>
  </si>
  <si>
    <t>E01031547</t>
  </si>
  <si>
    <t>E01031548</t>
  </si>
  <si>
    <t>E01031549</t>
  </si>
  <si>
    <t>E01031550</t>
  </si>
  <si>
    <t>E01031551</t>
  </si>
  <si>
    <t>E01031552</t>
  </si>
  <si>
    <t>E01031553</t>
  </si>
  <si>
    <t>E01031554</t>
  </si>
  <si>
    <t>E01031555</t>
  </si>
  <si>
    <t>E01031556</t>
  </si>
  <si>
    <t>E01031557</t>
  </si>
  <si>
    <t>E01031558</t>
  </si>
  <si>
    <t>E01031559</t>
  </si>
  <si>
    <t>E01031560</t>
  </si>
  <si>
    <t>E01031561</t>
  </si>
  <si>
    <t>E01031562</t>
  </si>
  <si>
    <t>E01031563</t>
  </si>
  <si>
    <t>E01031564</t>
  </si>
  <si>
    <t>E01031565</t>
  </si>
  <si>
    <t>E01031566</t>
  </si>
  <si>
    <t>E01031567</t>
  </si>
  <si>
    <t>E01031568</t>
  </si>
  <si>
    <t>E01031569</t>
  </si>
  <si>
    <t>E01031570</t>
  </si>
  <si>
    <t>E01031571</t>
  </si>
  <si>
    <t>E01031572</t>
  </si>
  <si>
    <t>E01031573</t>
  </si>
  <si>
    <t>E01031574</t>
  </si>
  <si>
    <t>E01031575</t>
  </si>
  <si>
    <t>E01031576</t>
  </si>
  <si>
    <t>E01031577</t>
  </si>
  <si>
    <t>E01031578</t>
  </si>
  <si>
    <t>E01031579</t>
  </si>
  <si>
    <t>E01031580</t>
  </si>
  <si>
    <t>E01031581</t>
  </si>
  <si>
    <t>E01031582</t>
  </si>
  <si>
    <t>E01031583</t>
  </si>
  <si>
    <t>E01031584</t>
  </si>
  <si>
    <t>E01031585</t>
  </si>
  <si>
    <t>E01031586</t>
  </si>
  <si>
    <t>E01031587</t>
  </si>
  <si>
    <t>E01031588</t>
  </si>
  <si>
    <t>E01031589</t>
  </si>
  <si>
    <t>E01031590</t>
  </si>
  <si>
    <t>E01031591</t>
  </si>
  <si>
    <t>E01031592</t>
  </si>
  <si>
    <t>E01031593</t>
  </si>
  <si>
    <t>E01031594</t>
  </si>
  <si>
    <t>E01031595</t>
  </si>
  <si>
    <t>E01031596</t>
  </si>
  <si>
    <t>E01031597</t>
  </si>
  <si>
    <t>E01031598</t>
  </si>
  <si>
    <t>E01031599</t>
  </si>
  <si>
    <t>E01031600</t>
  </si>
  <si>
    <t>E01031601</t>
  </si>
  <si>
    <t>E01031603</t>
  </si>
  <si>
    <t>E01031604</t>
  </si>
  <si>
    <t>E01031605</t>
  </si>
  <si>
    <t>E01031606</t>
  </si>
  <si>
    <t>E01031607</t>
  </si>
  <si>
    <t>E01031608</t>
  </si>
  <si>
    <t>E01031609</t>
  </si>
  <si>
    <t>E01031610</t>
  </si>
  <si>
    <t>E01031611</t>
  </si>
  <si>
    <t>E01031612</t>
  </si>
  <si>
    <t>E01031613</t>
  </si>
  <si>
    <t>E01031614</t>
  </si>
  <si>
    <t>E01031615</t>
  </si>
  <si>
    <t>E01031616</t>
  </si>
  <si>
    <t>E01031617</t>
  </si>
  <si>
    <t>E01031618</t>
  </si>
  <si>
    <t>E01031619</t>
  </si>
  <si>
    <t>E01031620</t>
  </si>
  <si>
    <t>E01031621</t>
  </si>
  <si>
    <t>E01031622</t>
  </si>
  <si>
    <t>E01031623</t>
  </si>
  <si>
    <t>E01031624</t>
  </si>
  <si>
    <t>E01031625</t>
  </si>
  <si>
    <t>E01031626</t>
  </si>
  <si>
    <t>E01031627</t>
  </si>
  <si>
    <t>E01031628</t>
  </si>
  <si>
    <t>E01031629</t>
  </si>
  <si>
    <t>E01031630</t>
  </si>
  <si>
    <t>E01031631</t>
  </si>
  <si>
    <t>E01031632</t>
  </si>
  <si>
    <t>E01031633</t>
  </si>
  <si>
    <t>E01031634</t>
  </si>
  <si>
    <t>E01031635</t>
  </si>
  <si>
    <t>E01031636</t>
  </si>
  <si>
    <t>E01031637</t>
  </si>
  <si>
    <t>E01031638</t>
  </si>
  <si>
    <t>E01031639</t>
  </si>
  <si>
    <t>E01031640</t>
  </si>
  <si>
    <t>E01031641</t>
  </si>
  <si>
    <t>E01031642</t>
  </si>
  <si>
    <t>E01031643</t>
  </si>
  <si>
    <t>E01031644</t>
  </si>
  <si>
    <t>E01031645</t>
  </si>
  <si>
    <t>E01031646</t>
  </si>
  <si>
    <t>E01031647</t>
  </si>
  <si>
    <t>E01031648</t>
  </si>
  <si>
    <t>E01031649</t>
  </si>
  <si>
    <t>E01031650</t>
  </si>
  <si>
    <t>E01031651</t>
  </si>
  <si>
    <t>E01031652</t>
  </si>
  <si>
    <t>E01031653</t>
  </si>
  <si>
    <t>E01031654</t>
  </si>
  <si>
    <t>E01031655</t>
  </si>
  <si>
    <t>E01031656</t>
  </si>
  <si>
    <t>E01031657</t>
  </si>
  <si>
    <t>E01031658</t>
  </si>
  <si>
    <t>E01031659</t>
  </si>
  <si>
    <t>E01031660</t>
  </si>
  <si>
    <t>E01031661</t>
  </si>
  <si>
    <t>E01031662</t>
  </si>
  <si>
    <t>E01031663</t>
  </si>
  <si>
    <t>E01031664</t>
  </si>
  <si>
    <t>E01031665</t>
  </si>
  <si>
    <t>E01031666</t>
  </si>
  <si>
    <t>E01031667</t>
  </si>
  <si>
    <t>E01031668</t>
  </si>
  <si>
    <t>E01031669</t>
  </si>
  <si>
    <t>E01031670</t>
  </si>
  <si>
    <t>E01031671</t>
  </si>
  <si>
    <t>E01031672</t>
  </si>
  <si>
    <t>E01031673</t>
  </si>
  <si>
    <t>E01031674</t>
  </si>
  <si>
    <t>E01031675</t>
  </si>
  <si>
    <t>E01031676</t>
  </si>
  <si>
    <t>E01031677</t>
  </si>
  <si>
    <t>E01031678</t>
  </si>
  <si>
    <t>E01031679</t>
  </si>
  <si>
    <t>E01031680</t>
  </si>
  <si>
    <t>E01031681</t>
  </si>
  <si>
    <t>E01031682</t>
  </si>
  <si>
    <t>E01031683</t>
  </si>
  <si>
    <t>E01031684</t>
  </si>
  <si>
    <t>E01031685</t>
  </si>
  <si>
    <t>E01031686</t>
  </si>
  <si>
    <t>E01031687</t>
  </si>
  <si>
    <t>E01031688</t>
  </si>
  <si>
    <t>E01031689</t>
  </si>
  <si>
    <t>E01031690</t>
  </si>
  <si>
    <t>E01031691</t>
  </si>
  <si>
    <t>E01031692</t>
  </si>
  <si>
    <t>E01031693</t>
  </si>
  <si>
    <t>E01031694</t>
  </si>
  <si>
    <t>E01031695</t>
  </si>
  <si>
    <t>E01031696</t>
  </si>
  <si>
    <t>E01031697</t>
  </si>
  <si>
    <t>E01031698</t>
  </si>
  <si>
    <t>E01031699</t>
  </si>
  <si>
    <t>E01031700</t>
  </si>
  <si>
    <t>E01031701</t>
  </si>
  <si>
    <t>E01031702</t>
  </si>
  <si>
    <t>E01031703</t>
  </si>
  <si>
    <t>E01031704</t>
  </si>
  <si>
    <t>E01031705</t>
  </si>
  <si>
    <t>E01031706</t>
  </si>
  <si>
    <t>E01031707</t>
  </si>
  <si>
    <t>E01031708</t>
  </si>
  <si>
    <t>E01031709</t>
  </si>
  <si>
    <t>E01031710</t>
  </si>
  <si>
    <t>E01031711</t>
  </si>
  <si>
    <t>E01031712</t>
  </si>
  <si>
    <t>E01031713</t>
  </si>
  <si>
    <t>E01031714</t>
  </si>
  <si>
    <t>E01031715</t>
  </si>
  <si>
    <t>E01031716</t>
  </si>
  <si>
    <t>E01031717</t>
  </si>
  <si>
    <t>E01031718</t>
  </si>
  <si>
    <t>E01031719</t>
  </si>
  <si>
    <t>E01031720</t>
  </si>
  <si>
    <t>E01031721</t>
  </si>
  <si>
    <t>E01031722</t>
  </si>
  <si>
    <t>E01031723</t>
  </si>
  <si>
    <t>E01031724</t>
  </si>
  <si>
    <t>E01031725</t>
  </si>
  <si>
    <t>E01031726</t>
  </si>
  <si>
    <t>E01031727</t>
  </si>
  <si>
    <t>E01031728</t>
  </si>
  <si>
    <t>E01031729</t>
  </si>
  <si>
    <t>E01031730</t>
  </si>
  <si>
    <t>E01031731</t>
  </si>
  <si>
    <t>E01031732</t>
  </si>
  <si>
    <t>E01031733</t>
  </si>
  <si>
    <t>E01031734</t>
  </si>
  <si>
    <t>E01031735</t>
  </si>
  <si>
    <t>E01031736</t>
  </si>
  <si>
    <t>E01031737</t>
  </si>
  <si>
    <t>E01031738</t>
  </si>
  <si>
    <t>E01031739</t>
  </si>
  <si>
    <t>E01031740</t>
  </si>
  <si>
    <t>E01031741</t>
  </si>
  <si>
    <t>E01031742</t>
  </si>
  <si>
    <t>E01031743</t>
  </si>
  <si>
    <t>E01031744</t>
  </si>
  <si>
    <t>E01031745</t>
  </si>
  <si>
    <t>E01031746</t>
  </si>
  <si>
    <t>E01031747</t>
  </si>
  <si>
    <t>E01031748</t>
  </si>
  <si>
    <t>E01031749</t>
  </si>
  <si>
    <t>E01031750</t>
  </si>
  <si>
    <t>E01031751</t>
  </si>
  <si>
    <t>E01031752</t>
  </si>
  <si>
    <t>E01031753</t>
  </si>
  <si>
    <t>E01031754</t>
  </si>
  <si>
    <t>E01031755</t>
  </si>
  <si>
    <t>E01031756</t>
  </si>
  <si>
    <t>E01031757</t>
  </si>
  <si>
    <t>E01031758</t>
  </si>
  <si>
    <t>E01031759</t>
  </si>
  <si>
    <t>E01031760</t>
  </si>
  <si>
    <t>E01031761</t>
  </si>
  <si>
    <t>E01031763</t>
  </si>
  <si>
    <t>E01031764</t>
  </si>
  <si>
    <t>E01031765</t>
  </si>
  <si>
    <t>E01031766</t>
  </si>
  <si>
    <t>E01031767</t>
  </si>
  <si>
    <t>E01031768</t>
  </si>
  <si>
    <t>E01031769</t>
  </si>
  <si>
    <t>E01031770</t>
  </si>
  <si>
    <t>E01031771</t>
  </si>
  <si>
    <t>E01031772</t>
  </si>
  <si>
    <t>E01031773</t>
  </si>
  <si>
    <t>E01031774</t>
  </si>
  <si>
    <t>E01031775</t>
  </si>
  <si>
    <t>E01031776</t>
  </si>
  <si>
    <t>E01031777</t>
  </si>
  <si>
    <t>E01031778</t>
  </si>
  <si>
    <t>E01031779</t>
  </si>
  <si>
    <t>E01031780</t>
  </si>
  <si>
    <t>E01031781</t>
  </si>
  <si>
    <t>E01031782</t>
  </si>
  <si>
    <t>E01031783</t>
  </si>
  <si>
    <t>E01031784</t>
  </si>
  <si>
    <t>E01031785</t>
  </si>
  <si>
    <t>E01031786</t>
  </si>
  <si>
    <t>E01031787</t>
  </si>
  <si>
    <t>E01031788</t>
  </si>
  <si>
    <t>E01031789</t>
  </si>
  <si>
    <t>E01031790</t>
  </si>
  <si>
    <t>E01031791</t>
  </si>
  <si>
    <t>E01031792</t>
  </si>
  <si>
    <t>E01031793</t>
  </si>
  <si>
    <t>E01031794</t>
  </si>
  <si>
    <t>E01031795</t>
  </si>
  <si>
    <t>E01031796</t>
  </si>
  <si>
    <t>E01031797</t>
  </si>
  <si>
    <t>E01031798</t>
  </si>
  <si>
    <t>E01031799</t>
  </si>
  <si>
    <t>E01031800</t>
  </si>
  <si>
    <t>E01031801</t>
  </si>
  <si>
    <t>E01031802</t>
  </si>
  <si>
    <t>E01031803</t>
  </si>
  <si>
    <t>E01031804</t>
  </si>
  <si>
    <t>E01031805</t>
  </si>
  <si>
    <t>E01031806</t>
  </si>
  <si>
    <t>E01031807</t>
  </si>
  <si>
    <t>E01031808</t>
  </si>
  <si>
    <t>E01031809</t>
  </si>
  <si>
    <t>E01031810</t>
  </si>
  <si>
    <t>E01031811</t>
  </si>
  <si>
    <t>E01031812</t>
  </si>
  <si>
    <t>E01031813</t>
  </si>
  <si>
    <t>E01031814</t>
  </si>
  <si>
    <t>E01031815</t>
  </si>
  <si>
    <t>E01031816</t>
  </si>
  <si>
    <t>E01031817</t>
  </si>
  <si>
    <t>E01031818</t>
  </si>
  <si>
    <t>E01031819</t>
  </si>
  <si>
    <t>E01031820</t>
  </si>
  <si>
    <t>E01031821</t>
  </si>
  <si>
    <t>E01031822</t>
  </si>
  <si>
    <t>E01031823</t>
  </si>
  <si>
    <t>E01031824</t>
  </si>
  <si>
    <t>E01031825</t>
  </si>
  <si>
    <t>E01031826</t>
  </si>
  <si>
    <t>E01031827</t>
  </si>
  <si>
    <t>E01031828</t>
  </si>
  <si>
    <t>E01031829</t>
  </si>
  <si>
    <t>E01031830</t>
  </si>
  <si>
    <t>E01031831</t>
  </si>
  <si>
    <t>E01031832</t>
  </si>
  <si>
    <t>E01031833</t>
  </si>
  <si>
    <t>E01031834</t>
  </si>
  <si>
    <t>E01031835</t>
  </si>
  <si>
    <t>E01031836</t>
  </si>
  <si>
    <t>E01031837</t>
  </si>
  <si>
    <t>E01031838</t>
  </si>
  <si>
    <t>E01031839</t>
  </si>
  <si>
    <t>E01031840</t>
  </si>
  <si>
    <t>E01032717</t>
  </si>
  <si>
    <t>E01032835</t>
  </si>
  <si>
    <t>E01032836</t>
  </si>
  <si>
    <t>E01032837</t>
  </si>
  <si>
    <t>E01032838</t>
  </si>
  <si>
    <t>E01032839</t>
  </si>
  <si>
    <t>LSOA_NAME</t>
  </si>
  <si>
    <t>Adur 002A</t>
  </si>
  <si>
    <t>Adur 002B</t>
  </si>
  <si>
    <t>Adur 002C</t>
  </si>
  <si>
    <t>Adur 008A</t>
  </si>
  <si>
    <t>Adur 008B</t>
  </si>
  <si>
    <t>Adur 008C</t>
  </si>
  <si>
    <t>Adur 006A</t>
  </si>
  <si>
    <t>Adur 003A</t>
  </si>
  <si>
    <t>Adur 006B</t>
  </si>
  <si>
    <t>Adur 004A</t>
  </si>
  <si>
    <t>Adur 004B</t>
  </si>
  <si>
    <t>Adur 001A</t>
  </si>
  <si>
    <t>Adur 001B</t>
  </si>
  <si>
    <t>Adur 001C</t>
  </si>
  <si>
    <t>Adur 001D</t>
  </si>
  <si>
    <t>Adur 003B</t>
  </si>
  <si>
    <t>Adur 003C</t>
  </si>
  <si>
    <t>Adur 003D</t>
  </si>
  <si>
    <t>Adur 005A</t>
  </si>
  <si>
    <t>Adur 005B</t>
  </si>
  <si>
    <t>Adur 007A</t>
  </si>
  <si>
    <t>Adur 003E</t>
  </si>
  <si>
    <t>Adur 007B</t>
  </si>
  <si>
    <t>Adur 006C</t>
  </si>
  <si>
    <t>Adur 006D</t>
  </si>
  <si>
    <t>Adur 006E</t>
  </si>
  <si>
    <t>Adur 005C</t>
  </si>
  <si>
    <t>Adur 002D</t>
  </si>
  <si>
    <t>Adur 004C</t>
  </si>
  <si>
    <t>Adur 002E</t>
  </si>
  <si>
    <t>Adur 005D</t>
  </si>
  <si>
    <t>Adur 005E</t>
  </si>
  <si>
    <t>Adur 001E</t>
  </si>
  <si>
    <t>Adur 004D</t>
  </si>
  <si>
    <t>Adur 004E</t>
  </si>
  <si>
    <t>Adur 004F</t>
  </si>
  <si>
    <t>Adur 001F</t>
  </si>
  <si>
    <t>Adur 004G</t>
  </si>
  <si>
    <t>Adur 007C</t>
  </si>
  <si>
    <t>Adur 008D</t>
  </si>
  <si>
    <t>Adur 007D</t>
  </si>
  <si>
    <t>Adur 008E</t>
  </si>
  <si>
    <t>Arun 018A</t>
  </si>
  <si>
    <t>Arun 018B</t>
  </si>
  <si>
    <t>Arun 018C</t>
  </si>
  <si>
    <t>Arun 018D</t>
  </si>
  <si>
    <t>Arun 018E</t>
  </si>
  <si>
    <t>Arun 019A</t>
  </si>
  <si>
    <t>Arun 002A</t>
  </si>
  <si>
    <t>Arun 002B</t>
  </si>
  <si>
    <t>Arun 005A</t>
  </si>
  <si>
    <t>Arun 005B</t>
  </si>
  <si>
    <t>Arun 001A</t>
  </si>
  <si>
    <t>Arun 001B</t>
  </si>
  <si>
    <t>Arun 001C</t>
  </si>
  <si>
    <t>Arun 003A</t>
  </si>
  <si>
    <t>Arun 003B</t>
  </si>
  <si>
    <t>Arun 003C</t>
  </si>
  <si>
    <t>Arun 003D</t>
  </si>
  <si>
    <t>Arun 003E</t>
  </si>
  <si>
    <t>Arun 009A</t>
  </si>
  <si>
    <t>Arun 009B</t>
  </si>
  <si>
    <t>Arun 011A</t>
  </si>
  <si>
    <t>Arun 012A</t>
  </si>
  <si>
    <t>Arun 012B</t>
  </si>
  <si>
    <t>Arun 012C</t>
  </si>
  <si>
    <t>Arun 014A</t>
  </si>
  <si>
    <t>Arun 012D</t>
  </si>
  <si>
    <t>Arun 012E</t>
  </si>
  <si>
    <t>Arun 007A</t>
  </si>
  <si>
    <t>Arun 007B</t>
  </si>
  <si>
    <t>Arun 009C</t>
  </si>
  <si>
    <t>Arun 007C</t>
  </si>
  <si>
    <t>Arun 010A</t>
  </si>
  <si>
    <t>Arun 008A</t>
  </si>
  <si>
    <t>Arun 010B</t>
  </si>
  <si>
    <t>Arun 005C</t>
  </si>
  <si>
    <t>Arun 005D</t>
  </si>
  <si>
    <t>Arun 015A</t>
  </si>
  <si>
    <t>Arun 013A</t>
  </si>
  <si>
    <t>Arun 015B</t>
  </si>
  <si>
    <t>Arun 015C</t>
  </si>
  <si>
    <t>Arun 015D</t>
  </si>
  <si>
    <t>Arun 015E</t>
  </si>
  <si>
    <t>Arun 008B</t>
  </si>
  <si>
    <t>Arun 008C</t>
  </si>
  <si>
    <t>Arun 008D</t>
  </si>
  <si>
    <t>Arun 002C</t>
  </si>
  <si>
    <t>Arun 002D</t>
  </si>
  <si>
    <t>Arun 004A</t>
  </si>
  <si>
    <t>Arun 011B</t>
  </si>
  <si>
    <t>Arun 004B</t>
  </si>
  <si>
    <t>Arun 004C</t>
  </si>
  <si>
    <t>Arun 017A</t>
  </si>
  <si>
    <t>Arun 017B</t>
  </si>
  <si>
    <t>Arun 014B</t>
  </si>
  <si>
    <t>Arun 014C</t>
  </si>
  <si>
    <t>Arun 017C</t>
  </si>
  <si>
    <t>Arun 017D</t>
  </si>
  <si>
    <t>Arun 017E</t>
  </si>
  <si>
    <t>Arun 013B</t>
  </si>
  <si>
    <t>Arun 013C</t>
  </si>
  <si>
    <t>Arun 013D</t>
  </si>
  <si>
    <t>Arun 014D</t>
  </si>
  <si>
    <t>Arun 014E</t>
  </si>
  <si>
    <t>Arun 016A</t>
  </si>
  <si>
    <t>Arun 016B</t>
  </si>
  <si>
    <t>Arun 019B</t>
  </si>
  <si>
    <t>Arun 019C</t>
  </si>
  <si>
    <t>Arun 019D</t>
  </si>
  <si>
    <t>Arun 019E</t>
  </si>
  <si>
    <t>Arun 019F</t>
  </si>
  <si>
    <t>Arun 016C</t>
  </si>
  <si>
    <t>Arun 016D</t>
  </si>
  <si>
    <t>Arun 016E</t>
  </si>
  <si>
    <t>Arun 017F</t>
  </si>
  <si>
    <t>Arun 011C</t>
  </si>
  <si>
    <t>Arun 009D</t>
  </si>
  <si>
    <t>Arun 011D</t>
  </si>
  <si>
    <t>Arun 010C</t>
  </si>
  <si>
    <t>Arun 010D</t>
  </si>
  <si>
    <t>Arun 005E</t>
  </si>
  <si>
    <t>Arun 010E</t>
  </si>
  <si>
    <t>Arun 009E</t>
  </si>
  <si>
    <t>Arun 007D</t>
  </si>
  <si>
    <t>Arun 007E</t>
  </si>
  <si>
    <t>Arun 007F</t>
  </si>
  <si>
    <t>Arun 001D</t>
  </si>
  <si>
    <t>Arun 003F</t>
  </si>
  <si>
    <t>Arun 004D</t>
  </si>
  <si>
    <t>Arun 004E</t>
  </si>
  <si>
    <t>Arun 009F</t>
  </si>
  <si>
    <t>Arun 006A</t>
  </si>
  <si>
    <t>Arun 006B</t>
  </si>
  <si>
    <t>Arun 006C</t>
  </si>
  <si>
    <t>Arun 006D</t>
  </si>
  <si>
    <t>Chichester 011A</t>
  </si>
  <si>
    <t>Chichester 009A</t>
  </si>
  <si>
    <t>Chichester 009B</t>
  </si>
  <si>
    <t>Chichester 006A</t>
  </si>
  <si>
    <t>Chichester 005A</t>
  </si>
  <si>
    <t>Chichester 005B</t>
  </si>
  <si>
    <t>Chichester 010A</t>
  </si>
  <si>
    <t>Chichester 010B</t>
  </si>
  <si>
    <t>Chichester 008A</t>
  </si>
  <si>
    <t>Chichester 008B</t>
  </si>
  <si>
    <t>Chichester 010C</t>
  </si>
  <si>
    <t>Chichester 006B</t>
  </si>
  <si>
    <t>Chichester 008C</t>
  </si>
  <si>
    <t>Chichester 006C</t>
  </si>
  <si>
    <t>Chichester 008D</t>
  </si>
  <si>
    <t>Chichester 012A</t>
  </si>
  <si>
    <t>Chichester 010D</t>
  </si>
  <si>
    <t>Chichester 010E</t>
  </si>
  <si>
    <t>Chichester 012B</t>
  </si>
  <si>
    <t>Chichester 011B</t>
  </si>
  <si>
    <t>Chichester 008E</t>
  </si>
  <si>
    <t>Chichester 008F</t>
  </si>
  <si>
    <t>Chichester 011C</t>
  </si>
  <si>
    <t>Chichester 004A</t>
  </si>
  <si>
    <t>Chichester 005C</t>
  </si>
  <si>
    <t>Chichester 013A</t>
  </si>
  <si>
    <t>Chichester 013B</t>
  </si>
  <si>
    <t>Chichester 013C</t>
  </si>
  <si>
    <t>Chichester 001A</t>
  </si>
  <si>
    <t>Chichester 001B</t>
  </si>
  <si>
    <t>Chichester 001C</t>
  </si>
  <si>
    <t>Chichester 011D</t>
  </si>
  <si>
    <t>Chichester 007A</t>
  </si>
  <si>
    <t>Chichester 007B</t>
  </si>
  <si>
    <t>Chichester 003A</t>
  </si>
  <si>
    <t>Chichester 006D</t>
  </si>
  <si>
    <t>Chichester 004D</t>
  </si>
  <si>
    <t>Chichester 012C</t>
  </si>
  <si>
    <t>Chichester 005D</t>
  </si>
  <si>
    <t>Chichester 005E</t>
  </si>
  <si>
    <t>Chichester 005F</t>
  </si>
  <si>
    <t>Chichester 002A</t>
  </si>
  <si>
    <t>Chichester 002B</t>
  </si>
  <si>
    <t>Chichester 001D</t>
  </si>
  <si>
    <t>Chichester 003B</t>
  </si>
  <si>
    <t>Chichester 003C</t>
  </si>
  <si>
    <t>Chichester 014A</t>
  </si>
  <si>
    <t>Chichester 014B</t>
  </si>
  <si>
    <t>Chichester 014C</t>
  </si>
  <si>
    <t>Chichester 014D</t>
  </si>
  <si>
    <t>Chichester 014E</t>
  </si>
  <si>
    <t>Chichester 014F</t>
  </si>
  <si>
    <t>Chichester 014G</t>
  </si>
  <si>
    <t>Chichester 013D</t>
  </si>
  <si>
    <t>Chichester 012D</t>
  </si>
  <si>
    <t>Chichester 007C</t>
  </si>
  <si>
    <t>Chichester 009C</t>
  </si>
  <si>
    <t>Chichester 007D</t>
  </si>
  <si>
    <t>Chichester 009D</t>
  </si>
  <si>
    <t>Chichester 009E</t>
  </si>
  <si>
    <t>Chichester 003D</t>
  </si>
  <si>
    <t>Chichester 012E</t>
  </si>
  <si>
    <t>Chichester 012F</t>
  </si>
  <si>
    <t>Chichester 013E</t>
  </si>
  <si>
    <t>Chichester 013F</t>
  </si>
  <si>
    <t>Chichester 013G</t>
  </si>
  <si>
    <t>Chichester 007E</t>
  </si>
  <si>
    <t>Chichester 002C</t>
  </si>
  <si>
    <t>Chichester 002D</t>
  </si>
  <si>
    <t>Crawley 012A</t>
  </si>
  <si>
    <t>Crawley 010A</t>
  </si>
  <si>
    <t>Crawley 010B</t>
  </si>
  <si>
    <t>Crawley 010C</t>
  </si>
  <si>
    <t>Crawley 010D</t>
  </si>
  <si>
    <t>Crawley 012B</t>
  </si>
  <si>
    <t>Crawley 013A</t>
  </si>
  <si>
    <t>Crawley 012C</t>
  </si>
  <si>
    <t>Crawley 012D</t>
  </si>
  <si>
    <t>Crawley 012E</t>
  </si>
  <si>
    <t>Crawley 013B</t>
  </si>
  <si>
    <t>Crawley 013C</t>
  </si>
  <si>
    <t>Crawley 013D</t>
  </si>
  <si>
    <t>Crawley 013E</t>
  </si>
  <si>
    <t>Crawley 009A</t>
  </si>
  <si>
    <t>Crawley 009B</t>
  </si>
  <si>
    <t>Crawley 009C</t>
  </si>
  <si>
    <t>Crawley 009D</t>
  </si>
  <si>
    <t>Crawley 006A</t>
  </si>
  <si>
    <t>Crawley 006B</t>
  </si>
  <si>
    <t>Crawley 006C</t>
  </si>
  <si>
    <t>Crawley 006D</t>
  </si>
  <si>
    <t>Crawley 006E</t>
  </si>
  <si>
    <t>Crawley 010E</t>
  </si>
  <si>
    <t>Crawley 003A</t>
  </si>
  <si>
    <t>Crawley 003B</t>
  </si>
  <si>
    <t>Crawley 003C</t>
  </si>
  <si>
    <t>Crawley 001A</t>
  </si>
  <si>
    <t>Crawley 001B</t>
  </si>
  <si>
    <t>Crawley 001C</t>
  </si>
  <si>
    <t>Crawley 001D</t>
  </si>
  <si>
    <t>Crawley 001E</t>
  </si>
  <si>
    <t>Crawley 008A</t>
  </si>
  <si>
    <t>Crawley 009E</t>
  </si>
  <si>
    <t>Crawley 008B</t>
  </si>
  <si>
    <t>Crawley 008C</t>
  </si>
  <si>
    <t>Crawley 009F</t>
  </si>
  <si>
    <t>Crawley 004A</t>
  </si>
  <si>
    <t>Crawley 004B</t>
  </si>
  <si>
    <t>Crawley 004C</t>
  </si>
  <si>
    <t>Crawley 002A</t>
  </si>
  <si>
    <t>Crawley 002B</t>
  </si>
  <si>
    <t>Crawley 002C</t>
  </si>
  <si>
    <t>Crawley 005A</t>
  </si>
  <si>
    <t>Crawley 002D</t>
  </si>
  <si>
    <t>Crawley 005B</t>
  </si>
  <si>
    <t>Crawley 008D</t>
  </si>
  <si>
    <t>Crawley 002E</t>
  </si>
  <si>
    <t>Crawley 005C</t>
  </si>
  <si>
    <t>Crawley 011A</t>
  </si>
  <si>
    <t>Crawley 007A</t>
  </si>
  <si>
    <t>Crawley 007B</t>
  </si>
  <si>
    <t>Crawley 007C</t>
  </si>
  <si>
    <t>Crawley 007D</t>
  </si>
  <si>
    <t>Crawley 005D</t>
  </si>
  <si>
    <t>Crawley 004D</t>
  </si>
  <si>
    <t>Crawley 005E</t>
  </si>
  <si>
    <t>Crawley 011D</t>
  </si>
  <si>
    <t>Crawley 011E</t>
  </si>
  <si>
    <t>Crawley 007E</t>
  </si>
  <si>
    <t>Crawley 003D</t>
  </si>
  <si>
    <t>Crawley 003E</t>
  </si>
  <si>
    <t>Horsham 010A</t>
  </si>
  <si>
    <t>Horsham 010B</t>
  </si>
  <si>
    <t>Horsham 010C</t>
  </si>
  <si>
    <t>Horsham 010D</t>
  </si>
  <si>
    <t>Horsham 010E</t>
  </si>
  <si>
    <t>Horsham 016A</t>
  </si>
  <si>
    <t>Horsham 016B</t>
  </si>
  <si>
    <t>Horsham 014A</t>
  </si>
  <si>
    <t>Horsham 007A</t>
  </si>
  <si>
    <t>Horsham 003A</t>
  </si>
  <si>
    <t>Horsham 012A</t>
  </si>
  <si>
    <t>Horsham 015A</t>
  </si>
  <si>
    <t>Horsham 012B</t>
  </si>
  <si>
    <t>Horsham 015B</t>
  </si>
  <si>
    <t>Horsham 015C</t>
  </si>
  <si>
    <t>Horsham 013A</t>
  </si>
  <si>
    <t>Horsham 012C</t>
  </si>
  <si>
    <t>Horsham 015D</t>
  </si>
  <si>
    <t>Horsham 015E</t>
  </si>
  <si>
    <t>Horsham 013B</t>
  </si>
  <si>
    <t>Horsham 013C</t>
  </si>
  <si>
    <t>Horsham 011A</t>
  </si>
  <si>
    <t>Horsham 011B</t>
  </si>
  <si>
    <t>Horsham 011C</t>
  </si>
  <si>
    <t>Horsham 011D</t>
  </si>
  <si>
    <t>Horsham 006A</t>
  </si>
  <si>
    <t>Horsham 007B</t>
  </si>
  <si>
    <t>Horsham 007C</t>
  </si>
  <si>
    <t>Horsham 008A</t>
  </si>
  <si>
    <t>Horsham 008B</t>
  </si>
  <si>
    <t>Horsham 014B</t>
  </si>
  <si>
    <t>Horsham 014C</t>
  </si>
  <si>
    <t>Horsham 014D</t>
  </si>
  <si>
    <t>Horsham 002A</t>
  </si>
  <si>
    <t>Horsham 002B</t>
  </si>
  <si>
    <t>Horsham 002C</t>
  </si>
  <si>
    <t>Horsham 002D</t>
  </si>
  <si>
    <t>Horsham 003B</t>
  </si>
  <si>
    <t>Horsham 002E</t>
  </si>
  <si>
    <t>Horsham 002F</t>
  </si>
  <si>
    <t>Horsham 003C</t>
  </si>
  <si>
    <t>Horsham 006B</t>
  </si>
  <si>
    <t>Horsham 006C</t>
  </si>
  <si>
    <t>Horsham 004A</t>
  </si>
  <si>
    <t>Horsham 004B</t>
  </si>
  <si>
    <t>Horsham 006D</t>
  </si>
  <si>
    <t>Horsham 005A</t>
  </si>
  <si>
    <t>Horsham 003D</t>
  </si>
  <si>
    <t>Horsham 005B</t>
  </si>
  <si>
    <t>Horsham 008C</t>
  </si>
  <si>
    <t>Horsham 008D</t>
  </si>
  <si>
    <t>Horsham 013D</t>
  </si>
  <si>
    <t>Horsham 013E</t>
  </si>
  <si>
    <t>Horsham 012D</t>
  </si>
  <si>
    <t>Horsham 013F</t>
  </si>
  <si>
    <t>Horsham 002G</t>
  </si>
  <si>
    <t>Horsham 004C</t>
  </si>
  <si>
    <t>Horsham 002H</t>
  </si>
  <si>
    <t>Horsham 004D</t>
  </si>
  <si>
    <t>Horsham 001A</t>
  </si>
  <si>
    <t>Horsham 001B</t>
  </si>
  <si>
    <t>Horsham 004E</t>
  </si>
  <si>
    <t>Horsham 001C</t>
  </si>
  <si>
    <t>Horsham 005C</t>
  </si>
  <si>
    <t>Horsham 005D</t>
  </si>
  <si>
    <t>Horsham 001D</t>
  </si>
  <si>
    <t>Horsham 009A</t>
  </si>
  <si>
    <t>Horsham 009B</t>
  </si>
  <si>
    <t>Horsham 008E</t>
  </si>
  <si>
    <t>Horsham 009C</t>
  </si>
  <si>
    <t>Horsham 009D</t>
  </si>
  <si>
    <t>Horsham 009E</t>
  </si>
  <si>
    <t>Horsham 009F</t>
  </si>
  <si>
    <t>Horsham 016C</t>
  </si>
  <si>
    <t>Horsham 016D</t>
  </si>
  <si>
    <t>Horsham 016E</t>
  </si>
  <si>
    <t>Horsham 014E</t>
  </si>
  <si>
    <t>Horsham 006E</t>
  </si>
  <si>
    <t>Horsham 003E</t>
  </si>
  <si>
    <t>Horsham 007D</t>
  </si>
  <si>
    <t>Horsham 006F</t>
  </si>
  <si>
    <t>Mid Sussex 007A</t>
  </si>
  <si>
    <t>Mid Sussex 007B</t>
  </si>
  <si>
    <t>Mid Sussex 006A</t>
  </si>
  <si>
    <t>Mid Sussex 003A</t>
  </si>
  <si>
    <t>Mid Sussex 003B</t>
  </si>
  <si>
    <t>Mid Sussex 007C</t>
  </si>
  <si>
    <t>Mid Sussex 016A</t>
  </si>
  <si>
    <t>Mid Sussex 012A</t>
  </si>
  <si>
    <t>Mid Sussex 012B</t>
  </si>
  <si>
    <t>Mid Sussex 012C</t>
  </si>
  <si>
    <t>Mid Sussex 015A</t>
  </si>
  <si>
    <t>Mid Sussex 015B</t>
  </si>
  <si>
    <t>Mid Sussex 013A</t>
  </si>
  <si>
    <t>Mid Sussex 014A</t>
  </si>
  <si>
    <t>Mid Sussex 013B</t>
  </si>
  <si>
    <t>Mid Sussex 014B</t>
  </si>
  <si>
    <t>Mid Sussex 014C</t>
  </si>
  <si>
    <t>Mid Sussex 014D</t>
  </si>
  <si>
    <t>Mid Sussex 015C</t>
  </si>
  <si>
    <t>Mid Sussex 013C</t>
  </si>
  <si>
    <t>Mid Sussex 013D</t>
  </si>
  <si>
    <t>Mid Sussex 013E</t>
  </si>
  <si>
    <t>Mid Sussex 012D</t>
  </si>
  <si>
    <t>Mid Sussex 015D</t>
  </si>
  <si>
    <t>Mid Sussex 014E</t>
  </si>
  <si>
    <t>Mid Sussex 014F</t>
  </si>
  <si>
    <t>Mid Sussex 002A</t>
  </si>
  <si>
    <t>Mid Sussex 002B</t>
  </si>
  <si>
    <t>Mid Sussex 002C</t>
  </si>
  <si>
    <t>Mid Sussex 005A</t>
  </si>
  <si>
    <t>Mid Sussex 002D</t>
  </si>
  <si>
    <t>Mid Sussex 005B</t>
  </si>
  <si>
    <t>Mid Sussex 005C</t>
  </si>
  <si>
    <t>Mid Sussex 005D</t>
  </si>
  <si>
    <t>Mid Sussex 011A</t>
  </si>
  <si>
    <t>Mid Sussex 007D</t>
  </si>
  <si>
    <t>Mid Sussex 011B</t>
  </si>
  <si>
    <t>Mid Sussex 003C</t>
  </si>
  <si>
    <t>Mid Sussex 003D</t>
  </si>
  <si>
    <t>Mid Sussex 001A</t>
  </si>
  <si>
    <t>Mid Sussex 001B</t>
  </si>
  <si>
    <t>Mid Sussex 001C</t>
  </si>
  <si>
    <t>Mid Sussex 001D</t>
  </si>
  <si>
    <t>Mid Sussex 003E</t>
  </si>
  <si>
    <t>Mid Sussex 004A</t>
  </si>
  <si>
    <t>Mid Sussex 004B</t>
  </si>
  <si>
    <t>Mid Sussex 004C</t>
  </si>
  <si>
    <t>Mid Sussex 004D</t>
  </si>
  <si>
    <t>Mid Sussex 004E</t>
  </si>
  <si>
    <t>Mid Sussex 001E</t>
  </si>
  <si>
    <t>Mid Sussex 001F</t>
  </si>
  <si>
    <t>Mid Sussex 001G</t>
  </si>
  <si>
    <t>Mid Sussex 017A</t>
  </si>
  <si>
    <t>Mid Sussex 017B</t>
  </si>
  <si>
    <t>Mid Sussex 017C</t>
  </si>
  <si>
    <t>Mid Sussex 017D</t>
  </si>
  <si>
    <t>Mid Sussex 017E</t>
  </si>
  <si>
    <t>Mid Sussex 011C</t>
  </si>
  <si>
    <t>Mid Sussex 011D</t>
  </si>
  <si>
    <t>Mid Sussex 009A</t>
  </si>
  <si>
    <t>Mid Sussex 010A</t>
  </si>
  <si>
    <t>Mid Sussex 010B</t>
  </si>
  <si>
    <t>Mid Sussex 010C</t>
  </si>
  <si>
    <t>Mid Sussex 010D</t>
  </si>
  <si>
    <t>Mid Sussex 011E</t>
  </si>
  <si>
    <t>Mid Sussex 010E</t>
  </si>
  <si>
    <t>Mid Sussex 008A</t>
  </si>
  <si>
    <t>Mid Sussex 009B</t>
  </si>
  <si>
    <t>Mid Sussex 008B</t>
  </si>
  <si>
    <t>Mid Sussex 009C</t>
  </si>
  <si>
    <t>Mid Sussex 011F</t>
  </si>
  <si>
    <t>Mid Sussex 006B</t>
  </si>
  <si>
    <t>Mid Sussex 006C</t>
  </si>
  <si>
    <t>Mid Sussex 016C</t>
  </si>
  <si>
    <t>Mid Sussex 016D</t>
  </si>
  <si>
    <t>Mid Sussex 016E</t>
  </si>
  <si>
    <t>Mid Sussex 008C</t>
  </si>
  <si>
    <t>Mid Sussex 008D</t>
  </si>
  <si>
    <t>Mid Sussex 008E</t>
  </si>
  <si>
    <t>Mid Sussex 008F</t>
  </si>
  <si>
    <t>Worthing 005A</t>
  </si>
  <si>
    <t>Worthing 005B</t>
  </si>
  <si>
    <t>Worthing 004A</t>
  </si>
  <si>
    <t>Worthing 009A</t>
  </si>
  <si>
    <t>Worthing 005C</t>
  </si>
  <si>
    <t>Worthing 005D</t>
  </si>
  <si>
    <t>Worthing 007A</t>
  </si>
  <si>
    <t>Worthing 006A</t>
  </si>
  <si>
    <t>Worthing 007B</t>
  </si>
  <si>
    <t>Worthing 006B</t>
  </si>
  <si>
    <t>Worthing 006C</t>
  </si>
  <si>
    <t>Worthing 011A</t>
  </si>
  <si>
    <t>Worthing 011B</t>
  </si>
  <si>
    <t>Worthing 011C</t>
  </si>
  <si>
    <t>Worthing 010A</t>
  </si>
  <si>
    <t>Worthing 008A</t>
  </si>
  <si>
    <t>Worthing 003A</t>
  </si>
  <si>
    <t>Worthing 001A</t>
  </si>
  <si>
    <t>Worthing 003B</t>
  </si>
  <si>
    <t>Worthing 003C</t>
  </si>
  <si>
    <t>Worthing 008B</t>
  </si>
  <si>
    <t>Worthing 004B</t>
  </si>
  <si>
    <t>Worthing 005E</t>
  </si>
  <si>
    <t>Worthing 008C</t>
  </si>
  <si>
    <t>Worthing 004C</t>
  </si>
  <si>
    <t>Worthing 008D</t>
  </si>
  <si>
    <t>Worthing 013A</t>
  </si>
  <si>
    <t>Worthing 013B</t>
  </si>
  <si>
    <t>Worthing 013C</t>
  </si>
  <si>
    <t>Worthing 013D</t>
  </si>
  <si>
    <t>Worthing 013E</t>
  </si>
  <si>
    <t>Worthing 010B</t>
  </si>
  <si>
    <t>Worthing 011D</t>
  </si>
  <si>
    <t>Worthing 010C</t>
  </si>
  <si>
    <t>Worthing 010D</t>
  </si>
  <si>
    <t>Worthing 010E</t>
  </si>
  <si>
    <t>Worthing 012A</t>
  </si>
  <si>
    <t>Worthing 012B</t>
  </si>
  <si>
    <t>Worthing 012C</t>
  </si>
  <si>
    <t>Worthing 012D</t>
  </si>
  <si>
    <t>Worthing 012E</t>
  </si>
  <si>
    <t>Worthing 006D</t>
  </si>
  <si>
    <t>Worthing 003D</t>
  </si>
  <si>
    <t>Worthing 006E</t>
  </si>
  <si>
    <t>Worthing 001B</t>
  </si>
  <si>
    <t>Worthing 001C</t>
  </si>
  <si>
    <t>Worthing 002A</t>
  </si>
  <si>
    <t>Worthing 004D</t>
  </si>
  <si>
    <t>Worthing 004E</t>
  </si>
  <si>
    <t>Worthing 002B</t>
  </si>
  <si>
    <t>Worthing 002C</t>
  </si>
  <si>
    <t>Worthing 002D</t>
  </si>
  <si>
    <t>Worthing 001D</t>
  </si>
  <si>
    <t>Worthing 001E</t>
  </si>
  <si>
    <t>Worthing 003E</t>
  </si>
  <si>
    <t>Worthing 009B</t>
  </si>
  <si>
    <t>Worthing 009C</t>
  </si>
  <si>
    <t>Worthing 009D</t>
  </si>
  <si>
    <t>Worthing 009E</t>
  </si>
  <si>
    <t>Worthing 011E</t>
  </si>
  <si>
    <t>Worthing 007C</t>
  </si>
  <si>
    <t>Worthing 008E</t>
  </si>
  <si>
    <t>Worthing 007D</t>
  </si>
  <si>
    <t>Worthing 002E</t>
  </si>
  <si>
    <t>Worthing 007E</t>
  </si>
  <si>
    <t>Chichester 004F</t>
  </si>
  <si>
    <t>Crawley 004F</t>
  </si>
  <si>
    <t>Crawley 004G</t>
  </si>
  <si>
    <t>Mid Sussex 009E</t>
  </si>
  <si>
    <t>Mid Sussex 009F</t>
  </si>
  <si>
    <t>Mid Sussex 009G</t>
  </si>
  <si>
    <t>Chichester 004C</t>
  </si>
  <si>
    <t>Crawley 011B</t>
  </si>
  <si>
    <t>Crawley 011C</t>
  </si>
  <si>
    <t>Mid Sussex 006D</t>
  </si>
  <si>
    <t>Mid Sussex 016B</t>
  </si>
  <si>
    <t>Mid Sussex 017F</t>
  </si>
  <si>
    <t>West Sussex</t>
  </si>
  <si>
    <t>LCL 2001</t>
  </si>
  <si>
    <t>UCL 2001</t>
  </si>
  <si>
    <t>All People 2011</t>
  </si>
  <si>
    <t>With LTI 2011</t>
  </si>
  <si>
    <t>PC LTI 2011</t>
  </si>
  <si>
    <t>PC with LTI 2001</t>
  </si>
  <si>
    <t>LCL 2011</t>
  </si>
  <si>
    <t>UCL 2011</t>
  </si>
  <si>
    <t>All People 2001</t>
  </si>
  <si>
    <t>With LTI 2001</t>
  </si>
  <si>
    <t>Without LTI 2001</t>
  </si>
  <si>
    <t>Without LTI 2011</t>
  </si>
  <si>
    <t>LA_NAME</t>
  </si>
  <si>
    <t>WARD_CODE</t>
  </si>
  <si>
    <t>WARD_NAME</t>
  </si>
  <si>
    <t>Adur</t>
  </si>
  <si>
    <t>45UBFQ</t>
  </si>
  <si>
    <t>Buckingham</t>
  </si>
  <si>
    <t>45UBFR</t>
  </si>
  <si>
    <t>Churchill</t>
  </si>
  <si>
    <t>45UBFS</t>
  </si>
  <si>
    <t>Cokeham</t>
  </si>
  <si>
    <t>45UBFT</t>
  </si>
  <si>
    <t>Eastbrook</t>
  </si>
  <si>
    <t>45UBFU</t>
  </si>
  <si>
    <t>Hillside</t>
  </si>
  <si>
    <t>45UBFW</t>
  </si>
  <si>
    <t>Manor</t>
  </si>
  <si>
    <t>45UBFX</t>
  </si>
  <si>
    <t>Marine</t>
  </si>
  <si>
    <t>45UBFY</t>
  </si>
  <si>
    <t>Mash Barn</t>
  </si>
  <si>
    <t>45UBFZ</t>
  </si>
  <si>
    <t>Peverel</t>
  </si>
  <si>
    <t>45UBGA</t>
  </si>
  <si>
    <t>St Mary's</t>
  </si>
  <si>
    <t>45UBGB</t>
  </si>
  <si>
    <t>St Nicolas</t>
  </si>
  <si>
    <t>45UBGC</t>
  </si>
  <si>
    <t>Southlands</t>
  </si>
  <si>
    <t>45UBGD</t>
  </si>
  <si>
    <t>Southwick Green</t>
  </si>
  <si>
    <t>45UBGE</t>
  </si>
  <si>
    <t>Widewater</t>
  </si>
  <si>
    <t>Arun</t>
  </si>
  <si>
    <t>45UCGE</t>
  </si>
  <si>
    <t>Aldwick East</t>
  </si>
  <si>
    <t>45UCGF</t>
  </si>
  <si>
    <t>Aldwick West</t>
  </si>
  <si>
    <t>45UCGG</t>
  </si>
  <si>
    <t>Angmering</t>
  </si>
  <si>
    <t>45UCGH</t>
  </si>
  <si>
    <t>Arundel</t>
  </si>
  <si>
    <t>45UCGJ</t>
  </si>
  <si>
    <t>Barnham</t>
  </si>
  <si>
    <t>45UCGK</t>
  </si>
  <si>
    <t>Beach</t>
  </si>
  <si>
    <t>45UCGL</t>
  </si>
  <si>
    <t>Bersted</t>
  </si>
  <si>
    <t>45UCGM</t>
  </si>
  <si>
    <t>Brookfield</t>
  </si>
  <si>
    <t>45UCGN</t>
  </si>
  <si>
    <t>East Preston with Kingston</t>
  </si>
  <si>
    <t>45UCGP</t>
  </si>
  <si>
    <t>Felpham East</t>
  </si>
  <si>
    <t>45UCGQ</t>
  </si>
  <si>
    <t>Felpham West</t>
  </si>
  <si>
    <t>45UCGR</t>
  </si>
  <si>
    <t>Ferring</t>
  </si>
  <si>
    <t>45UCGS</t>
  </si>
  <si>
    <t>Findon</t>
  </si>
  <si>
    <t>45UCGT</t>
  </si>
  <si>
    <t>Ham</t>
  </si>
  <si>
    <t>45UCGU</t>
  </si>
  <si>
    <t>Hotham</t>
  </si>
  <si>
    <t>45UCGW</t>
  </si>
  <si>
    <t>45UCGX</t>
  </si>
  <si>
    <t>Middleton-on-Sea</t>
  </si>
  <si>
    <t>45UCGY</t>
  </si>
  <si>
    <t>Orchard</t>
  </si>
  <si>
    <t>45UCGZ</t>
  </si>
  <si>
    <t>Pagham and Rose Green</t>
  </si>
  <si>
    <t>45UCHA</t>
  </si>
  <si>
    <t>Pevensey</t>
  </si>
  <si>
    <t>45UCHB</t>
  </si>
  <si>
    <t>River</t>
  </si>
  <si>
    <t>45UCHC</t>
  </si>
  <si>
    <t>Rustington East</t>
  </si>
  <si>
    <t>45UCHD</t>
  </si>
  <si>
    <t>Rustington West</t>
  </si>
  <si>
    <t>45UCHE</t>
  </si>
  <si>
    <t>Walberton</t>
  </si>
  <si>
    <t>45UCHF</t>
  </si>
  <si>
    <t>Wick with Toddington</t>
  </si>
  <si>
    <t>45UCHG</t>
  </si>
  <si>
    <t>Yapton</t>
  </si>
  <si>
    <t>Chichester</t>
  </si>
  <si>
    <t>45UDGM</t>
  </si>
  <si>
    <t>Bosham</t>
  </si>
  <si>
    <t>45UDGN</t>
  </si>
  <si>
    <t>Boxgrove</t>
  </si>
  <si>
    <t>45UDGP</t>
  </si>
  <si>
    <t>Bury</t>
  </si>
  <si>
    <t>45UDGQ</t>
  </si>
  <si>
    <t>Chichester East</t>
  </si>
  <si>
    <t>45UDGR</t>
  </si>
  <si>
    <t>Chichester North</t>
  </si>
  <si>
    <t>45UDGS</t>
  </si>
  <si>
    <t>Chichester South</t>
  </si>
  <si>
    <t>45UDGT</t>
  </si>
  <si>
    <t>Chichester West</t>
  </si>
  <si>
    <t>45UDGU</t>
  </si>
  <si>
    <t>Donnington</t>
  </si>
  <si>
    <t>45UDGW</t>
  </si>
  <si>
    <t>Easebourne</t>
  </si>
  <si>
    <t>45UDGX</t>
  </si>
  <si>
    <t>East Wittering</t>
  </si>
  <si>
    <t>45UDGY</t>
  </si>
  <si>
    <t>Fernhurst</t>
  </si>
  <si>
    <t>45UDGZ</t>
  </si>
  <si>
    <t>Fishbourne</t>
  </si>
  <si>
    <t>45UDHA</t>
  </si>
  <si>
    <t>Funtington</t>
  </si>
  <si>
    <t>45UDHB</t>
  </si>
  <si>
    <t>Harting</t>
  </si>
  <si>
    <t>45UDHC</t>
  </si>
  <si>
    <t>Lavant</t>
  </si>
  <si>
    <t>45UDHD</t>
  </si>
  <si>
    <t>Midhurst</t>
  </si>
  <si>
    <t>45UDHE</t>
  </si>
  <si>
    <t>North Mundham</t>
  </si>
  <si>
    <t>45UDHF</t>
  </si>
  <si>
    <t>Petworth</t>
  </si>
  <si>
    <t>45UDHG</t>
  </si>
  <si>
    <t>Plaistow</t>
  </si>
  <si>
    <t>45UDHH</t>
  </si>
  <si>
    <t>Rogate</t>
  </si>
  <si>
    <t>45UDHJ</t>
  </si>
  <si>
    <t>Selsey North</t>
  </si>
  <si>
    <t>45UDHK</t>
  </si>
  <si>
    <t>Selsey South</t>
  </si>
  <si>
    <t>45UDHL</t>
  </si>
  <si>
    <t>Sidlesham</t>
  </si>
  <si>
    <t>45UDHM</t>
  </si>
  <si>
    <t>Southbourne</t>
  </si>
  <si>
    <t>45UDHN</t>
  </si>
  <si>
    <t>Stedham</t>
  </si>
  <si>
    <t>45UDHP</t>
  </si>
  <si>
    <t>Tangmere</t>
  </si>
  <si>
    <t>45UDHQ</t>
  </si>
  <si>
    <t>West Wittering</t>
  </si>
  <si>
    <t>45UDHR</t>
  </si>
  <si>
    <t>Westbourne</t>
  </si>
  <si>
    <t>45UDHS</t>
  </si>
  <si>
    <t>Wisborough Green</t>
  </si>
  <si>
    <t>Crawley</t>
  </si>
  <si>
    <t>45UEFP</t>
  </si>
  <si>
    <t>Bewbush</t>
  </si>
  <si>
    <t>45UEFQ</t>
  </si>
  <si>
    <t>Broadfield North</t>
  </si>
  <si>
    <t>45UEFR</t>
  </si>
  <si>
    <t>Broadfield South</t>
  </si>
  <si>
    <t>45UEFS</t>
  </si>
  <si>
    <t>Furnace Green</t>
  </si>
  <si>
    <t>45UEFT</t>
  </si>
  <si>
    <t>Gossops Green</t>
  </si>
  <si>
    <t>45UEFU</t>
  </si>
  <si>
    <t>Ifield</t>
  </si>
  <si>
    <t>45UEFW</t>
  </si>
  <si>
    <t>Langley Green</t>
  </si>
  <si>
    <t>45UEFX</t>
  </si>
  <si>
    <t>Maidenbower</t>
  </si>
  <si>
    <t>45UEFY</t>
  </si>
  <si>
    <t>Northgate</t>
  </si>
  <si>
    <t>45UEFZ</t>
  </si>
  <si>
    <t>Pound Hill North</t>
  </si>
  <si>
    <t>45UEGA</t>
  </si>
  <si>
    <t>Pound Hill South and Worth</t>
  </si>
  <si>
    <t>45UEGB</t>
  </si>
  <si>
    <t>Southgate</t>
  </si>
  <si>
    <t>45UEGC</t>
  </si>
  <si>
    <t>Three Bridges</t>
  </si>
  <si>
    <t>45UEGD</t>
  </si>
  <si>
    <t>Tilgate</t>
  </si>
  <si>
    <t>45UEGE</t>
  </si>
  <si>
    <t>West Green</t>
  </si>
  <si>
    <t>Horsham</t>
  </si>
  <si>
    <t>45UFGC</t>
  </si>
  <si>
    <t>Billingshurst and Shipley</t>
  </si>
  <si>
    <t>45UFGD</t>
  </si>
  <si>
    <t>Bramber, Upper Beeding and Woodmancote</t>
  </si>
  <si>
    <t>45UFGE</t>
  </si>
  <si>
    <t>Broadbridge Heath</t>
  </si>
  <si>
    <t>45UFGF</t>
  </si>
  <si>
    <t>Chanctonbury</t>
  </si>
  <si>
    <t>45UFGG</t>
  </si>
  <si>
    <t>Chantry</t>
  </si>
  <si>
    <t>45UFGH</t>
  </si>
  <si>
    <t>Cowfold, Shermanbury and West Grinstead</t>
  </si>
  <si>
    <t>45UFGJ</t>
  </si>
  <si>
    <t>Denne</t>
  </si>
  <si>
    <t>45UFGK</t>
  </si>
  <si>
    <t>Forest</t>
  </si>
  <si>
    <t>45UFGL</t>
  </si>
  <si>
    <t>Henfield</t>
  </si>
  <si>
    <t>45UFGM</t>
  </si>
  <si>
    <t>Holbrook East</t>
  </si>
  <si>
    <t>45UFGN</t>
  </si>
  <si>
    <t>Holbrook West</t>
  </si>
  <si>
    <t>45UFGP</t>
  </si>
  <si>
    <t>Horsham Park</t>
  </si>
  <si>
    <t>45UFGQ</t>
  </si>
  <si>
    <t>Itchingfield, Slinfold and Warnham</t>
  </si>
  <si>
    <t>45UFGR</t>
  </si>
  <si>
    <t>Nuthurst</t>
  </si>
  <si>
    <t>45UFGS</t>
  </si>
  <si>
    <t>Pulborough and Coldwatham</t>
  </si>
  <si>
    <t>45UFGT</t>
  </si>
  <si>
    <t>Roffey North</t>
  </si>
  <si>
    <t>45UFGU</t>
  </si>
  <si>
    <t>Roffey South</t>
  </si>
  <si>
    <t>45UFGW</t>
  </si>
  <si>
    <t>Rudgwick</t>
  </si>
  <si>
    <t>45UFGX</t>
  </si>
  <si>
    <t>Rusper and Colgate</t>
  </si>
  <si>
    <t>45UFGY</t>
  </si>
  <si>
    <t>Southwater</t>
  </si>
  <si>
    <t>45UFGZ</t>
  </si>
  <si>
    <t>Steyning</t>
  </si>
  <si>
    <t>45UFHA</t>
  </si>
  <si>
    <t>Trafalgar</t>
  </si>
  <si>
    <t>Mid Sussex</t>
  </si>
  <si>
    <t>45UGGH</t>
  </si>
  <si>
    <t>Ardingly and Balcombe</t>
  </si>
  <si>
    <t>45UGGJ</t>
  </si>
  <si>
    <t>Ashurst Wood</t>
  </si>
  <si>
    <t>45UGGK</t>
  </si>
  <si>
    <t>Bolney</t>
  </si>
  <si>
    <t>45UGGL</t>
  </si>
  <si>
    <t>Burgess Hill Dunstall</t>
  </si>
  <si>
    <t>45UGGM</t>
  </si>
  <si>
    <t>Burgess Hill Franklands</t>
  </si>
  <si>
    <t>45UGGN</t>
  </si>
  <si>
    <t>Burgess Hill Leylands</t>
  </si>
  <si>
    <t>45UGGP</t>
  </si>
  <si>
    <t>Burgess Hill Meeds</t>
  </si>
  <si>
    <t>45UGGQ</t>
  </si>
  <si>
    <t>Burgess Hill St Andrews</t>
  </si>
  <si>
    <t>45UGGR</t>
  </si>
  <si>
    <t>Burgess Hill Victoria</t>
  </si>
  <si>
    <t>45UGGS</t>
  </si>
  <si>
    <t>Copthorne and Worth</t>
  </si>
  <si>
    <t>45UGGT</t>
  </si>
  <si>
    <t>Crawley Down and Turners Hill</t>
  </si>
  <si>
    <t>45UGGU</t>
  </si>
  <si>
    <t>Cuckfield</t>
  </si>
  <si>
    <t>45UGGW</t>
  </si>
  <si>
    <t>East Grinstead Ashplats</t>
  </si>
  <si>
    <t>45UGGX</t>
  </si>
  <si>
    <t>East Grinstead Baldwins</t>
  </si>
  <si>
    <t>45UGGY</t>
  </si>
  <si>
    <t>East Grinstead Herontye</t>
  </si>
  <si>
    <t>45UGGZ</t>
  </si>
  <si>
    <t>East Grinstead Imberhorne</t>
  </si>
  <si>
    <t>45UGHA</t>
  </si>
  <si>
    <t>East Grinstead Town</t>
  </si>
  <si>
    <t>45UGHB</t>
  </si>
  <si>
    <t>Hassocks</t>
  </si>
  <si>
    <t>45UGHC</t>
  </si>
  <si>
    <t>Haywards Heath Ashenground</t>
  </si>
  <si>
    <t>45UGHD</t>
  </si>
  <si>
    <t>Haywards Heath Bentswood</t>
  </si>
  <si>
    <t>45UGHE</t>
  </si>
  <si>
    <t>Haywards Heath Franklands</t>
  </si>
  <si>
    <t>45UGHF</t>
  </si>
  <si>
    <t>Haywards Heath Heath</t>
  </si>
  <si>
    <t>45UGHG</t>
  </si>
  <si>
    <t>Haywards Heath Lucastes</t>
  </si>
  <si>
    <t>45UGHH</t>
  </si>
  <si>
    <t>High Weald</t>
  </si>
  <si>
    <t>45UGHJ</t>
  </si>
  <si>
    <t>Hurstpierpoint and Downs</t>
  </si>
  <si>
    <t>45UGHK</t>
  </si>
  <si>
    <t>Lindfield</t>
  </si>
  <si>
    <t>Worthing</t>
  </si>
  <si>
    <t>45UHFN</t>
  </si>
  <si>
    <t>Broadwater</t>
  </si>
  <si>
    <t>45UHFP</t>
  </si>
  <si>
    <t>Castle</t>
  </si>
  <si>
    <t>45UHFQ</t>
  </si>
  <si>
    <t>Central</t>
  </si>
  <si>
    <t>45UHFR</t>
  </si>
  <si>
    <t>Durrington</t>
  </si>
  <si>
    <t>45UHFS</t>
  </si>
  <si>
    <t>Gaisford</t>
  </si>
  <si>
    <t>45UHFT</t>
  </si>
  <si>
    <t>Goring</t>
  </si>
  <si>
    <t>45UHFU</t>
  </si>
  <si>
    <t>Heene</t>
  </si>
  <si>
    <t>45UHFW</t>
  </si>
  <si>
    <t>45UHFX</t>
  </si>
  <si>
    <t>Northbrook</t>
  </si>
  <si>
    <t>45UHFY</t>
  </si>
  <si>
    <t>Offington</t>
  </si>
  <si>
    <t>45UHFZ</t>
  </si>
  <si>
    <t>Salvington</t>
  </si>
  <si>
    <t>45UHGA</t>
  </si>
  <si>
    <t>Selden</t>
  </si>
  <si>
    <t>45UHGB</t>
  </si>
  <si>
    <t>Tarring</t>
  </si>
  <si>
    <t>All people 2011</t>
  </si>
  <si>
    <t>Mid Susses</t>
  </si>
  <si>
    <t>Worhthing</t>
  </si>
  <si>
    <t>DISTRICT</t>
  </si>
  <si>
    <t>PC With LTI</t>
  </si>
  <si>
    <t>PC With LTI 2011</t>
  </si>
  <si>
    <t>Raw LTI Increase</t>
  </si>
  <si>
    <t>RAW LTI Increase</t>
  </si>
  <si>
    <t>Population increase</t>
  </si>
  <si>
    <t>List of Increased wards</t>
  </si>
  <si>
    <t>West Sussex Joint Strategic Needs Assessment CORE Dataset</t>
  </si>
  <si>
    <t>Field1</t>
  </si>
  <si>
    <t>Data Type</t>
  </si>
  <si>
    <t>Description</t>
  </si>
  <si>
    <t>Subject</t>
  </si>
  <si>
    <t>Keyword(s)</t>
  </si>
  <si>
    <t>Collected</t>
  </si>
  <si>
    <t>Produced or Published By</t>
  </si>
  <si>
    <t>ONS</t>
  </si>
  <si>
    <t>Online Link</t>
  </si>
  <si>
    <t>Geographic Level - lowest</t>
  </si>
  <si>
    <t>GIS Data format</t>
  </si>
  <si>
    <t>None</t>
  </si>
  <si>
    <t>Time Period Covered</t>
  </si>
  <si>
    <t>Frequency of Release</t>
  </si>
  <si>
    <t>Released every ten years</t>
  </si>
  <si>
    <t>Last Updated</t>
  </si>
  <si>
    <t>How Data is Held</t>
  </si>
  <si>
    <t>File Type</t>
  </si>
  <si>
    <t>Excel</t>
  </si>
  <si>
    <t>Copyright statement</t>
  </si>
  <si>
    <t>Restriction flag</t>
  </si>
  <si>
    <t>Restriction Comment</t>
  </si>
  <si>
    <t>WSCC Contacts</t>
  </si>
  <si>
    <t>PCT Contacts</t>
  </si>
  <si>
    <t>NIS Indicator</t>
  </si>
  <si>
    <t>Vital Sign</t>
  </si>
  <si>
    <t>Adults Childrens Local</t>
  </si>
  <si>
    <t>Warnings or Caveats</t>
  </si>
  <si>
    <t>Limiting Long Term Illness</t>
  </si>
  <si>
    <t>http://www.nomisweb.co.uk/census/2011/qs303ew , http://www.neighbourhood.statistics.gov.uk/dissemination/datasetList.do?$ph=60&amp;updateRequired=true&amp;step=1&amp;CurrentTreeIndex=-1&amp;Expand5=1#5</t>
  </si>
  <si>
    <t>LSOA</t>
  </si>
  <si>
    <t>Ryan Walkley</t>
  </si>
  <si>
    <t>Notes</t>
  </si>
  <si>
    <t>Health and Care</t>
  </si>
  <si>
    <t xml:space="preserve">The comparision of the amount of people that have limiting long term illnesses (LLTI) or disabilities within West Sussex </t>
  </si>
  <si>
    <t>The data is not age standardised so it is likely most of the difference between 2001 and 2011 is due to the ageing of the population. LSOAs changed boundaries between 2001 and 2011 so data have been estimated according. The question are based on self-assessed reports of LLTIs and not a medical diagnosis from a clinician.</t>
  </si>
  <si>
    <t>All LSOAs, Wards and Districts coloured in red have had a significant increase of LLTI's between 2001-2011, while those coloured blue have has a significant decrease in the same period. All LCL's (Lower Confidence Limit) filled red show a significant difference larger than the West Sussex average for that census year, while UCL's (Upper Confidence Limit) filled in blue have a significant difference smaller than the county average for that census year.</t>
  </si>
  <si>
    <t>Health and Care, disability, long term conditions</t>
  </si>
  <si>
    <t>Census day, 29 April 2001-Census day, 27 March 2011</t>
  </si>
  <si>
    <t>CI interval size 01</t>
  </si>
  <si>
    <t>CI interval size 11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</si>
</sst>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1"/>
      <color theme="1"/>
      <name val="Verdana"/>
      <family val="2"/>
    </font>
    <font>
      <sz val="11"/>
      <color indexed="8"/>
      <name val="Verdana"/>
      <family val="2"/>
    </font>
    <font>
      <b/>
      <sz val="10"/>
      <name val="Verdana"/>
      <family val="2"/>
    </font>
    <font>
      <sz val="10"/>
      <name val="Verdana"/>
      <family val="2"/>
    </font>
    <font>
      <b/>
      <sz val="10"/>
      <name val="Arial"/>
      <family val="2"/>
    </font>
    <font>
      <u val="single"/>
      <sz val="10"/>
      <color indexed="12"/>
      <name val="Gill Sans"/>
      <family val="0"/>
    </font>
    <font>
      <sz val="10"/>
      <color indexed="8"/>
      <name val="Calibri"/>
      <family val="0"/>
    </font>
    <font>
      <sz val="11"/>
      <color indexed="9"/>
      <name val="Verdana"/>
      <family val="2"/>
    </font>
    <font>
      <sz val="11"/>
      <color indexed="20"/>
      <name val="Verdana"/>
      <family val="2"/>
    </font>
    <font>
      <b/>
      <sz val="11"/>
      <color indexed="52"/>
      <name val="Verdana"/>
      <family val="2"/>
    </font>
    <font>
      <b/>
      <sz val="11"/>
      <color indexed="9"/>
      <name val="Verdana"/>
      <family val="2"/>
    </font>
    <font>
      <i/>
      <sz val="11"/>
      <color indexed="23"/>
      <name val="Verdana"/>
      <family val="2"/>
    </font>
    <font>
      <sz val="11"/>
      <color indexed="17"/>
      <name val="Verdana"/>
      <family val="2"/>
    </font>
    <font>
      <b/>
      <sz val="15"/>
      <color indexed="56"/>
      <name val="Verdana"/>
      <family val="2"/>
    </font>
    <font>
      <b/>
      <sz val="13"/>
      <color indexed="56"/>
      <name val="Verdana"/>
      <family val="2"/>
    </font>
    <font>
      <b/>
      <sz val="11"/>
      <color indexed="56"/>
      <name val="Verdana"/>
      <family val="2"/>
    </font>
    <font>
      <sz val="11"/>
      <color indexed="62"/>
      <name val="Verdana"/>
      <family val="2"/>
    </font>
    <font>
      <sz val="11"/>
      <color indexed="52"/>
      <name val="Verdana"/>
      <family val="2"/>
    </font>
    <font>
      <sz val="11"/>
      <color indexed="60"/>
      <name val="Verdana"/>
      <family val="2"/>
    </font>
    <font>
      <b/>
      <sz val="11"/>
      <color indexed="63"/>
      <name val="Verdana"/>
      <family val="2"/>
    </font>
    <font>
      <b/>
      <sz val="18"/>
      <color indexed="56"/>
      <name val="Cambria"/>
      <family val="2"/>
    </font>
    <font>
      <b/>
      <sz val="11"/>
      <color indexed="8"/>
      <name val="Verdana"/>
      <family val="2"/>
    </font>
    <font>
      <sz val="11"/>
      <color indexed="10"/>
      <name val="Verdana"/>
      <family val="2"/>
    </font>
    <font>
      <sz val="10"/>
      <color indexed="8"/>
      <name val="Verdana"/>
      <family val="2"/>
    </font>
    <font>
      <b/>
      <sz val="10"/>
      <color indexed="8"/>
      <name val="Verdana"/>
      <family val="2"/>
    </font>
    <font>
      <sz val="11"/>
      <color theme="0"/>
      <name val="Verdana"/>
      <family val="2"/>
    </font>
    <font>
      <sz val="11"/>
      <color rgb="FF9C0006"/>
      <name val="Verdana"/>
      <family val="2"/>
    </font>
    <font>
      <b/>
      <sz val="11"/>
      <color rgb="FFFA7D00"/>
      <name val="Verdana"/>
      <family val="2"/>
    </font>
    <font>
      <b/>
      <sz val="11"/>
      <color theme="0"/>
      <name val="Verdana"/>
      <family val="2"/>
    </font>
    <font>
      <i/>
      <sz val="11"/>
      <color rgb="FF7F7F7F"/>
      <name val="Verdana"/>
      <family val="2"/>
    </font>
    <font>
      <sz val="11"/>
      <color rgb="FF006100"/>
      <name val="Verdana"/>
      <family val="2"/>
    </font>
    <font>
      <b/>
      <sz val="15"/>
      <color theme="3"/>
      <name val="Verdana"/>
      <family val="2"/>
    </font>
    <font>
      <b/>
      <sz val="13"/>
      <color theme="3"/>
      <name val="Verdana"/>
      <family val="2"/>
    </font>
    <font>
      <b/>
      <sz val="11"/>
      <color theme="3"/>
      <name val="Verdana"/>
      <family val="2"/>
    </font>
    <font>
      <sz val="11"/>
      <color rgb="FF3F3F76"/>
      <name val="Verdana"/>
      <family val="2"/>
    </font>
    <font>
      <sz val="11"/>
      <color rgb="FFFA7D00"/>
      <name val="Verdana"/>
      <family val="2"/>
    </font>
    <font>
      <sz val="11"/>
      <color rgb="FF9C6500"/>
      <name val="Verdana"/>
      <family val="2"/>
    </font>
    <font>
      <b/>
      <sz val="11"/>
      <color rgb="FF3F3F3F"/>
      <name val="Verdana"/>
      <family val="2"/>
    </font>
    <font>
      <b/>
      <sz val="18"/>
      <color theme="3"/>
      <name val="Cambria"/>
      <family val="2"/>
    </font>
    <font>
      <b/>
      <sz val="11"/>
      <color theme="1"/>
      <name val="Verdana"/>
      <family val="2"/>
    </font>
    <font>
      <sz val="11"/>
      <color rgb="FFFF0000"/>
      <name val="Verdana"/>
      <family val="2"/>
    </font>
    <font>
      <sz val="10"/>
      <color theme="1"/>
      <name val="Verdana"/>
      <family val="2"/>
    </font>
    <font>
      <b/>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xf>
    <xf numFmtId="49" fontId="2" fillId="0" borderId="0" xfId="0" applyNumberFormat="1" applyFont="1" applyAlignment="1">
      <alignment/>
    </xf>
    <xf numFmtId="164" fontId="2" fillId="0" borderId="0" xfId="0" applyNumberFormat="1" applyFont="1" applyAlignment="1">
      <alignment/>
    </xf>
    <xf numFmtId="164" fontId="3" fillId="0" borderId="0" xfId="0" applyNumberFormat="1" applyFont="1" applyAlignment="1">
      <alignment/>
    </xf>
    <xf numFmtId="0" fontId="3" fillId="0" borderId="0" xfId="0" applyFont="1" applyAlignment="1">
      <alignment wrapText="1"/>
    </xf>
    <xf numFmtId="0" fontId="41" fillId="0" borderId="0" xfId="0" applyFont="1" applyAlignment="1">
      <alignment/>
    </xf>
    <xf numFmtId="164" fontId="41" fillId="0" borderId="0" xfId="0" applyNumberFormat="1" applyFont="1" applyAlignment="1">
      <alignment/>
    </xf>
    <xf numFmtId="164" fontId="41" fillId="0" borderId="10" xfId="0" applyNumberFormat="1" applyFont="1" applyBorder="1" applyAlignment="1">
      <alignment/>
    </xf>
    <xf numFmtId="0" fontId="41" fillId="33" borderId="0" xfId="0" applyFont="1" applyFill="1" applyAlignment="1">
      <alignment/>
    </xf>
    <xf numFmtId="49" fontId="41" fillId="0" borderId="0" xfId="0" applyNumberFormat="1" applyFont="1" applyAlignment="1">
      <alignment wrapText="1"/>
    </xf>
    <xf numFmtId="0" fontId="41" fillId="0" borderId="0" xfId="0" applyFont="1" applyAlignment="1">
      <alignment wrapText="1"/>
    </xf>
    <xf numFmtId="0" fontId="42" fillId="0" borderId="0" xfId="0" applyFont="1" applyAlignment="1">
      <alignment/>
    </xf>
    <xf numFmtId="164" fontId="3" fillId="0" borderId="10" xfId="0" applyNumberFormat="1" applyFont="1" applyBorder="1" applyAlignment="1">
      <alignment/>
    </xf>
    <xf numFmtId="3" fontId="2" fillId="0" borderId="0" xfId="0" applyNumberFormat="1" applyFont="1" applyAlignment="1">
      <alignment/>
    </xf>
    <xf numFmtId="3" fontId="41" fillId="0" borderId="0" xfId="0" applyNumberFormat="1" applyFont="1" applyAlignment="1">
      <alignment/>
    </xf>
    <xf numFmtId="3" fontId="42" fillId="0" borderId="0" xfId="0" applyNumberFormat="1" applyFont="1" applyAlignment="1">
      <alignment/>
    </xf>
    <xf numFmtId="3" fontId="41" fillId="0" borderId="0" xfId="58" applyNumberFormat="1" applyFont="1" applyAlignment="1">
      <alignment/>
    </xf>
    <xf numFmtId="49" fontId="4" fillId="0" borderId="0" xfId="0" applyNumberFormat="1" applyFont="1" applyAlignment="1">
      <alignment/>
    </xf>
    <xf numFmtId="49" fontId="0" fillId="0" borderId="0" xfId="0" applyNumberFormat="1" applyAlignment="1">
      <alignment wrapText="1"/>
    </xf>
    <xf numFmtId="49" fontId="0" fillId="0" borderId="0" xfId="0" applyNumberFormat="1" applyAlignment="1">
      <alignment/>
    </xf>
    <xf numFmtId="164" fontId="4" fillId="0" borderId="0" xfId="0" applyNumberFormat="1" applyFont="1" applyAlignment="1">
      <alignment/>
    </xf>
    <xf numFmtId="164" fontId="0" fillId="0" borderId="0" xfId="0" applyNumberFormat="1" applyAlignment="1">
      <alignment/>
    </xf>
    <xf numFmtId="164" fontId="42" fillId="0" borderId="0" xfId="0" applyNumberFormat="1" applyFont="1" applyAlignment="1">
      <alignment/>
    </xf>
    <xf numFmtId="3" fontId="0" fillId="0" borderId="0" xfId="0" applyNumberFormat="1" applyFont="1" applyAlignment="1">
      <alignment/>
    </xf>
    <xf numFmtId="3" fontId="4" fillId="0" borderId="0" xfId="0" applyNumberFormat="1" applyFont="1" applyAlignment="1">
      <alignment/>
    </xf>
    <xf numFmtId="3" fontId="0" fillId="0" borderId="0" xfId="0" applyNumberFormat="1" applyAlignment="1">
      <alignment/>
    </xf>
    <xf numFmtId="164" fontId="0" fillId="0" borderId="10" xfId="0" applyNumberFormat="1" applyBorder="1" applyAlignment="1">
      <alignment/>
    </xf>
    <xf numFmtId="0" fontId="3" fillId="0" borderId="10" xfId="0" applyFont="1" applyBorder="1" applyAlignment="1">
      <alignment vertical="center" wrapText="1"/>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wrapText="1"/>
    </xf>
    <xf numFmtId="0" fontId="5" fillId="0" borderId="10" xfId="52" applyBorder="1" applyAlignment="1" applyProtection="1">
      <alignment horizontal="left" vertical="center" wrapText="1"/>
      <protection/>
    </xf>
    <xf numFmtId="17" fontId="3" fillId="0" borderId="10" xfId="0" applyNumberFormat="1" applyFont="1" applyBorder="1" applyAlignment="1">
      <alignment horizontal="left" vertical="center" wrapText="1"/>
    </xf>
    <xf numFmtId="0" fontId="3" fillId="0" borderId="10" xfId="0" applyFont="1" applyFill="1" applyBorder="1" applyAlignment="1">
      <alignment vertical="center" wrapText="1"/>
    </xf>
    <xf numFmtId="0" fontId="41" fillId="0" borderId="10" xfId="0" applyFont="1" applyBorder="1" applyAlignment="1">
      <alignment wrapText="1"/>
    </xf>
    <xf numFmtId="0" fontId="3" fillId="34"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125"/>
          <c:w val="0.7705"/>
          <c:h val="0.80125"/>
        </c:manualLayout>
      </c:layout>
      <c:barChart>
        <c:barDir val="col"/>
        <c:grouping val="clustered"/>
        <c:varyColors val="0"/>
        <c:ser>
          <c:idx val="0"/>
          <c:order val="0"/>
          <c:tx>
            <c:v>2001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'COMPARE DISTRICT'!$L$14:$L$21</c:f>
                <c:numCache>
                  <c:ptCount val="8"/>
                  <c:pt idx="0">
                    <c:v>0.0031841593042720717</c:v>
                  </c:pt>
                  <c:pt idx="1">
                    <c:v>0.002129364363266384</c:v>
                  </c:pt>
                  <c:pt idx="2">
                    <c:v>0.0022684833068638832</c:v>
                  </c:pt>
                  <c:pt idx="3">
                    <c:v>0.0022039226327646155</c:v>
                  </c:pt>
                  <c:pt idx="4">
                    <c:v>0.0019272496243410153</c:v>
                  </c:pt>
                  <c:pt idx="5">
                    <c:v>0.0018871126709216202</c:v>
                  </c:pt>
                  <c:pt idx="6">
                    <c:v>0.0025258470258421317</c:v>
                  </c:pt>
                  <c:pt idx="7">
                    <c:v>0.0008459876552610046</c:v>
                  </c:pt>
                </c:numCache>
              </c:numRef>
            </c:plus>
            <c:minus>
              <c:numRef>
                <c:f>'COMPARE DISTRICT'!$L$14:$L$21</c:f>
                <c:numCache>
                  <c:ptCount val="8"/>
                  <c:pt idx="0">
                    <c:v>0.0031841593042720717</c:v>
                  </c:pt>
                  <c:pt idx="1">
                    <c:v>0.002129364363266384</c:v>
                  </c:pt>
                  <c:pt idx="2">
                    <c:v>0.0022684833068638832</c:v>
                  </c:pt>
                  <c:pt idx="3">
                    <c:v>0.0022039226327646155</c:v>
                  </c:pt>
                  <c:pt idx="4">
                    <c:v>0.0019272496243410153</c:v>
                  </c:pt>
                  <c:pt idx="5">
                    <c:v>0.0018871126709216202</c:v>
                  </c:pt>
                  <c:pt idx="6">
                    <c:v>0.0025258470258421317</c:v>
                  </c:pt>
                  <c:pt idx="7">
                    <c:v>0.0008459876552610046</c:v>
                  </c:pt>
                </c:numCache>
              </c:numRef>
            </c:minus>
            <c:noEndCap val="0"/>
            <c:spPr>
              <a:ln w="12700">
                <a:solidFill>
                  <a:srgbClr val="000000"/>
                </a:solidFill>
              </a:ln>
            </c:spPr>
          </c:errBars>
          <c:cat>
            <c:strRef>
              <c:f>'COMPARE DISTRICT'!$A$2:$A$9</c:f>
              <c:strCache/>
            </c:strRef>
          </c:cat>
          <c:val>
            <c:numRef>
              <c:f>'COMPARE DISTRICT'!$E$2:$E$9</c:f>
              <c:numCache/>
            </c:numRef>
          </c:val>
        </c:ser>
        <c:ser>
          <c:idx val="1"/>
          <c:order val="1"/>
          <c:tx>
            <c:v>2011</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'COMPARE DISTRICT'!$M$14:$M$21</c:f>
                <c:numCache>
                  <c:ptCount val="8"/>
                  <c:pt idx="0">
                    <c:v>0.00319467687159522</c:v>
                  </c:pt>
                  <c:pt idx="1">
                    <c:v>0.002074180277847143</c:v>
                  </c:pt>
                  <c:pt idx="2">
                    <c:v>0.0022173298331870928</c:v>
                  </c:pt>
                  <c:pt idx="3">
                    <c:v>0.002140290767835118</c:v>
                  </c:pt>
                  <c:pt idx="4">
                    <c:v>0.001930018169908565</c:v>
                  </c:pt>
                  <c:pt idx="5">
                    <c:v>0.0018376887766928252</c:v>
                  </c:pt>
                  <c:pt idx="6">
                    <c:v>0.0024060793853789286</c:v>
                  </c:pt>
                  <c:pt idx="7">
                    <c:v>0.0008252148043335628</c:v>
                  </c:pt>
                </c:numCache>
              </c:numRef>
            </c:plus>
            <c:minus>
              <c:numRef>
                <c:f>'COMPARE DISTRICT'!$M$14:$M$21</c:f>
                <c:numCache>
                  <c:ptCount val="8"/>
                  <c:pt idx="0">
                    <c:v>0.00319467687159522</c:v>
                  </c:pt>
                  <c:pt idx="1">
                    <c:v>0.002074180277847143</c:v>
                  </c:pt>
                  <c:pt idx="2">
                    <c:v>0.0022173298331870928</c:v>
                  </c:pt>
                  <c:pt idx="3">
                    <c:v>0.002140290767835118</c:v>
                  </c:pt>
                  <c:pt idx="4">
                    <c:v>0.001930018169908565</c:v>
                  </c:pt>
                  <c:pt idx="5">
                    <c:v>0.0018376887766928252</c:v>
                  </c:pt>
                  <c:pt idx="6">
                    <c:v>0.0024060793853789286</c:v>
                  </c:pt>
                  <c:pt idx="7">
                    <c:v>0.0008252148043335628</c:v>
                  </c:pt>
                </c:numCache>
              </c:numRef>
            </c:minus>
            <c:noEndCap val="0"/>
            <c:spPr>
              <a:ln w="12700">
                <a:solidFill>
                  <a:srgbClr val="000000"/>
                </a:solidFill>
              </a:ln>
            </c:spPr>
          </c:errBars>
          <c:cat>
            <c:strRef>
              <c:f>'COMPARE DISTRICT'!$A$2:$A$9</c:f>
              <c:strCache/>
            </c:strRef>
          </c:cat>
          <c:val>
            <c:numRef>
              <c:f>'COMPARE DISTRICT'!$L$2:$L$9</c:f>
              <c:numCache/>
            </c:numRef>
          </c:val>
        </c:ser>
        <c:axId val="33262869"/>
        <c:axId val="30930366"/>
      </c:barChart>
      <c:catAx>
        <c:axId val="33262869"/>
        <c:scaling>
          <c:orientation val="minMax"/>
        </c:scaling>
        <c:axPos val="b"/>
        <c:delete val="0"/>
        <c:numFmt formatCode="General" sourceLinked="1"/>
        <c:majorTickMark val="out"/>
        <c:minorTickMark val="none"/>
        <c:tickLblPos val="nextTo"/>
        <c:spPr>
          <a:ln w="3175">
            <a:solidFill>
              <a:srgbClr val="808080"/>
            </a:solidFill>
          </a:ln>
        </c:spPr>
        <c:crossAx val="30930366"/>
        <c:crosses val="autoZero"/>
        <c:auto val="1"/>
        <c:lblOffset val="100"/>
        <c:tickLblSkip val="1"/>
        <c:noMultiLvlLbl val="0"/>
      </c:catAx>
      <c:valAx>
        <c:axId val="30930366"/>
        <c:scaling>
          <c:orientation val="minMax"/>
        </c:scaling>
        <c:axPos val="l"/>
        <c:delete val="0"/>
        <c:numFmt formatCode="General" sourceLinked="1"/>
        <c:majorTickMark val="out"/>
        <c:minorTickMark val="none"/>
        <c:tickLblPos val="nextTo"/>
        <c:spPr>
          <a:ln w="3175">
            <a:solidFill>
              <a:srgbClr val="808080"/>
            </a:solidFill>
          </a:ln>
        </c:spPr>
        <c:crossAx val="33262869"/>
        <c:crossesAt val="1"/>
        <c:crossBetween val="between"/>
        <c:dispUnits/>
      </c:valAx>
      <c:spPr>
        <a:solidFill>
          <a:srgbClr val="FFFFFF"/>
        </a:solidFill>
        <a:ln w="3175">
          <a:noFill/>
        </a:ln>
      </c:spPr>
    </c:plotArea>
    <c:legend>
      <c:legendPos val="r"/>
      <c:layout>
        <c:manualLayout>
          <c:xMode val="edge"/>
          <c:yMode val="edge"/>
          <c:x val="0.86175"/>
          <c:y val="0.396"/>
          <c:w val="0.0785"/>
          <c:h val="0.18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11</xdr:row>
      <xdr:rowOff>57150</xdr:rowOff>
    </xdr:from>
    <xdr:to>
      <xdr:col>9</xdr:col>
      <xdr:colOff>447675</xdr:colOff>
      <xdr:row>33</xdr:row>
      <xdr:rowOff>9525</xdr:rowOff>
    </xdr:to>
    <xdr:graphicFrame>
      <xdr:nvGraphicFramePr>
        <xdr:cNvPr id="1" name="Chart 2"/>
        <xdr:cNvGraphicFramePr/>
      </xdr:nvGraphicFramePr>
      <xdr:xfrm>
        <a:off x="476250" y="2190750"/>
        <a:ext cx="8220075" cy="3933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omisweb.co.uk/census/2011/qs303ew"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27"/>
  <sheetViews>
    <sheetView zoomScalePageLayoutView="0" workbookViewId="0" topLeftCell="A1">
      <selection activeCell="D12" sqref="D12"/>
    </sheetView>
  </sheetViews>
  <sheetFormatPr defaultColWidth="8.796875" defaultRowHeight="14.25"/>
  <cols>
    <col min="1" max="1" width="4.5" style="0" customWidth="1"/>
    <col min="2" max="2" width="19.09765625" style="0" customWidth="1"/>
    <col min="3" max="3" width="66" style="0" customWidth="1"/>
  </cols>
  <sheetData>
    <row r="2" spans="2:3" ht="14.25">
      <c r="B2" s="34" t="s">
        <v>1333</v>
      </c>
      <c r="C2" s="34"/>
    </row>
    <row r="3" spans="2:3" ht="14.25">
      <c r="B3" s="27" t="s">
        <v>1334</v>
      </c>
      <c r="C3" s="28"/>
    </row>
    <row r="4" spans="2:3" ht="14.25">
      <c r="B4" s="27" t="s">
        <v>1335</v>
      </c>
      <c r="C4" s="28" t="s">
        <v>1362</v>
      </c>
    </row>
    <row r="5" spans="2:3" ht="39" customHeight="1">
      <c r="B5" s="27" t="s">
        <v>1336</v>
      </c>
      <c r="C5" s="28" t="s">
        <v>1368</v>
      </c>
    </row>
    <row r="6" spans="2:3" ht="14.25">
      <c r="B6" s="27" t="s">
        <v>1337</v>
      </c>
      <c r="C6" s="28" t="s">
        <v>1367</v>
      </c>
    </row>
    <row r="7" spans="2:3" ht="14.25">
      <c r="B7" s="27" t="s">
        <v>1338</v>
      </c>
      <c r="C7" s="28" t="s">
        <v>1371</v>
      </c>
    </row>
    <row r="8" spans="2:3" ht="14.25">
      <c r="B8" s="27" t="s">
        <v>1339</v>
      </c>
      <c r="C8" s="29">
        <v>41472</v>
      </c>
    </row>
    <row r="9" spans="2:3" ht="14.25">
      <c r="B9" s="27" t="s">
        <v>1340</v>
      </c>
      <c r="C9" s="28" t="s">
        <v>1341</v>
      </c>
    </row>
    <row r="10" spans="2:3" ht="38.25">
      <c r="B10" s="27" t="s">
        <v>1342</v>
      </c>
      <c r="C10" s="30" t="s">
        <v>1363</v>
      </c>
    </row>
    <row r="11" spans="2:3" ht="14.25">
      <c r="B11" s="27" t="s">
        <v>1343</v>
      </c>
      <c r="C11" s="28" t="s">
        <v>1364</v>
      </c>
    </row>
    <row r="12" spans="2:3" ht="14.25">
      <c r="B12" s="27" t="s">
        <v>1344</v>
      </c>
      <c r="C12" s="28" t="s">
        <v>1345</v>
      </c>
    </row>
    <row r="13" spans="2:3" ht="14.25">
      <c r="B13" s="27" t="s">
        <v>1346</v>
      </c>
      <c r="C13" s="28" t="s">
        <v>1372</v>
      </c>
    </row>
    <row r="14" spans="2:3" ht="14.25">
      <c r="B14" s="27" t="s">
        <v>1347</v>
      </c>
      <c r="C14" s="28" t="s">
        <v>1348</v>
      </c>
    </row>
    <row r="15" spans="2:3" ht="14.25">
      <c r="B15" s="27" t="s">
        <v>1349</v>
      </c>
      <c r="C15" s="31"/>
    </row>
    <row r="16" spans="2:3" ht="14.25">
      <c r="B16" s="27" t="s">
        <v>1350</v>
      </c>
      <c r="C16" s="28"/>
    </row>
    <row r="17" spans="2:3" ht="14.25">
      <c r="B17" s="27" t="s">
        <v>1351</v>
      </c>
      <c r="C17" s="28" t="s">
        <v>1352</v>
      </c>
    </row>
    <row r="18" spans="2:3" ht="14.25">
      <c r="B18" s="27" t="s">
        <v>1353</v>
      </c>
      <c r="C18" s="28"/>
    </row>
    <row r="19" spans="2:3" ht="14.25">
      <c r="B19" s="27" t="s">
        <v>1354</v>
      </c>
      <c r="C19" s="28"/>
    </row>
    <row r="20" spans="2:3" ht="14.25">
      <c r="B20" s="27" t="s">
        <v>1355</v>
      </c>
      <c r="C20" s="28"/>
    </row>
    <row r="21" spans="2:3" ht="14.25">
      <c r="B21" s="27" t="s">
        <v>1356</v>
      </c>
      <c r="C21" s="28" t="s">
        <v>1365</v>
      </c>
    </row>
    <row r="22" spans="2:3" ht="14.25">
      <c r="B22" s="27" t="s">
        <v>1357</v>
      </c>
      <c r="C22" s="28"/>
    </row>
    <row r="23" spans="2:3" ht="14.25">
      <c r="B23" s="27" t="s">
        <v>1358</v>
      </c>
      <c r="C23" s="28"/>
    </row>
    <row r="24" spans="2:3" ht="14.25">
      <c r="B24" s="27" t="s">
        <v>1359</v>
      </c>
      <c r="C24" s="28"/>
    </row>
    <row r="25" spans="2:3" ht="14.25">
      <c r="B25" s="27" t="s">
        <v>1360</v>
      </c>
      <c r="C25" s="28"/>
    </row>
    <row r="26" spans="2:3" ht="51">
      <c r="B26" s="27" t="s">
        <v>1361</v>
      </c>
      <c r="C26" s="28" t="s">
        <v>1369</v>
      </c>
    </row>
    <row r="27" spans="2:3" ht="63.75">
      <c r="B27" s="32" t="s">
        <v>1366</v>
      </c>
      <c r="C27" s="33" t="s">
        <v>1370</v>
      </c>
    </row>
  </sheetData>
  <sheetProtection/>
  <mergeCells count="1">
    <mergeCell ref="B2:C2"/>
  </mergeCells>
  <hyperlinks>
    <hyperlink ref="C10" r:id="rId1" display="http://www.nomisweb.co.uk/census/2011/qs303ew"/>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Q21"/>
  <sheetViews>
    <sheetView tabSelected="1" zoomScalePageLayoutView="0" workbookViewId="0" topLeftCell="A1">
      <selection activeCell="L29" sqref="L29"/>
    </sheetView>
  </sheetViews>
  <sheetFormatPr defaultColWidth="8.796875" defaultRowHeight="14.25"/>
  <cols>
    <col min="2" max="2" width="13.296875" style="0" customWidth="1"/>
    <col min="9" max="9" width="11.69921875" style="0" customWidth="1"/>
    <col min="11" max="11" width="13.19921875" style="0" customWidth="1"/>
    <col min="12" max="12" width="13.3984375" style="0" customWidth="1"/>
    <col min="13" max="13" width="14.59765625" style="0" customWidth="1"/>
    <col min="16" max="16" width="13.69921875" style="0" customWidth="1"/>
    <col min="17" max="17" width="15.796875" style="0" customWidth="1"/>
  </cols>
  <sheetData>
    <row r="1" spans="1:17" ht="14.25">
      <c r="A1" s="11" t="s">
        <v>1326</v>
      </c>
      <c r="B1" s="11" t="s">
        <v>1021</v>
      </c>
      <c r="C1" s="11" t="s">
        <v>1022</v>
      </c>
      <c r="D1" s="11" t="s">
        <v>1023</v>
      </c>
      <c r="E1" s="11" t="s">
        <v>1327</v>
      </c>
      <c r="F1" s="11" t="s">
        <v>1013</v>
      </c>
      <c r="G1" s="11" t="s">
        <v>1014</v>
      </c>
      <c r="H1" s="11"/>
      <c r="I1" s="11" t="s">
        <v>1015</v>
      </c>
      <c r="J1" s="11" t="s">
        <v>1016</v>
      </c>
      <c r="K1" s="11" t="s">
        <v>1024</v>
      </c>
      <c r="L1" s="11" t="s">
        <v>1328</v>
      </c>
      <c r="M1" s="11" t="s">
        <v>1019</v>
      </c>
      <c r="N1" s="11" t="s">
        <v>1020</v>
      </c>
      <c r="P1" s="11" t="s">
        <v>1329</v>
      </c>
      <c r="Q1" s="11" t="s">
        <v>1331</v>
      </c>
    </row>
    <row r="2" spans="1:17" ht="14.25">
      <c r="A2" s="9" t="s">
        <v>1028</v>
      </c>
      <c r="B2" s="14">
        <v>59627</v>
      </c>
      <c r="C2" s="14">
        <v>11476</v>
      </c>
      <c r="D2" s="14">
        <v>48151</v>
      </c>
      <c r="E2" s="6">
        <v>0.1924631458902846</v>
      </c>
      <c r="F2" s="7">
        <v>0.18931861150315435</v>
      </c>
      <c r="G2" s="7">
        <v>0.19564730519455667</v>
      </c>
      <c r="H2" s="5"/>
      <c r="I2" s="14">
        <v>61182</v>
      </c>
      <c r="J2" s="14">
        <v>12302</v>
      </c>
      <c r="K2" s="14">
        <v>48880</v>
      </c>
      <c r="L2" s="6">
        <v>0.20107221078094864</v>
      </c>
      <c r="M2" s="7">
        <v>0.19791507073045564</v>
      </c>
      <c r="N2" s="7">
        <v>0.20426688765254386</v>
      </c>
      <c r="P2" s="25">
        <f>J2-C2</f>
        <v>826</v>
      </c>
      <c r="Q2" s="25">
        <f>I2-B2</f>
        <v>1555</v>
      </c>
    </row>
    <row r="3" spans="1:17" ht="14.25">
      <c r="A3" s="9" t="s">
        <v>1057</v>
      </c>
      <c r="B3" s="14">
        <v>140759</v>
      </c>
      <c r="C3" s="14">
        <v>29317</v>
      </c>
      <c r="D3" s="14">
        <v>111442</v>
      </c>
      <c r="E3" s="6">
        <v>0.20827797867276693</v>
      </c>
      <c r="F3" s="7">
        <v>0.20616453725200992</v>
      </c>
      <c r="G3" s="7">
        <v>0.2104073430360333</v>
      </c>
      <c r="H3" s="5"/>
      <c r="I3" s="14">
        <v>149518</v>
      </c>
      <c r="J3" s="14">
        <v>31489</v>
      </c>
      <c r="K3" s="14">
        <v>118029</v>
      </c>
      <c r="L3" s="6">
        <v>0.21060340561002688</v>
      </c>
      <c r="M3" s="7">
        <v>0.20854409601521987</v>
      </c>
      <c r="N3" s="7">
        <v>0.21267758588787403</v>
      </c>
      <c r="P3" s="25">
        <f aca="true" t="shared" si="0" ref="P3:P9">J3-C3</f>
        <v>2172</v>
      </c>
      <c r="Q3" s="25">
        <f aca="true" t="shared" si="1" ref="Q3:Q9">I3-B3</f>
        <v>8759</v>
      </c>
    </row>
    <row r="4" spans="1:17" ht="14.25">
      <c r="A4" s="9" t="s">
        <v>1109</v>
      </c>
      <c r="B4" s="14">
        <v>106450</v>
      </c>
      <c r="C4" s="14">
        <v>18097</v>
      </c>
      <c r="D4" s="14">
        <v>88353</v>
      </c>
      <c r="E4" s="6">
        <v>0.17000469704086427</v>
      </c>
      <c r="F4" s="7">
        <v>0.1677600308163488</v>
      </c>
      <c r="G4" s="7">
        <v>0.17227318034772815</v>
      </c>
      <c r="H4" s="5"/>
      <c r="I4" s="14">
        <v>113794</v>
      </c>
      <c r="J4" s="14">
        <v>19883</v>
      </c>
      <c r="K4" s="14">
        <v>93911</v>
      </c>
      <c r="L4" s="6">
        <v>0.1747280172944092</v>
      </c>
      <c r="M4" s="7">
        <v>0.17253264859565476</v>
      </c>
      <c r="N4" s="7">
        <v>0.1769453471275963</v>
      </c>
      <c r="P4" s="25">
        <f t="shared" si="0"/>
        <v>1786</v>
      </c>
      <c r="Q4" s="25">
        <f t="shared" si="1"/>
        <v>7344</v>
      </c>
    </row>
    <row r="5" spans="1:17" ht="14.25">
      <c r="A5" s="9" t="s">
        <v>1168</v>
      </c>
      <c r="B5" s="14">
        <v>99744</v>
      </c>
      <c r="C5" s="14">
        <v>14545</v>
      </c>
      <c r="D5" s="14">
        <v>85199</v>
      </c>
      <c r="E5" s="6">
        <v>0.14582330766762913</v>
      </c>
      <c r="F5" s="7">
        <v>0.14364666592955735</v>
      </c>
      <c r="G5" s="7">
        <v>0.14802723030039375</v>
      </c>
      <c r="H5" s="5"/>
      <c r="I5" s="14">
        <v>106597</v>
      </c>
      <c r="J5" s="14">
        <v>15702</v>
      </c>
      <c r="K5" s="14">
        <v>90895</v>
      </c>
      <c r="L5" s="6">
        <v>0.14730245691717403</v>
      </c>
      <c r="M5" s="7">
        <v>0.14518758664060655</v>
      </c>
      <c r="N5" s="7">
        <v>0.14944274768500915</v>
      </c>
      <c r="P5" s="25">
        <f t="shared" si="0"/>
        <v>1157</v>
      </c>
      <c r="Q5" s="25">
        <f t="shared" si="1"/>
        <v>6853</v>
      </c>
    </row>
    <row r="6" spans="1:17" ht="14.25">
      <c r="A6" s="9" t="s">
        <v>1199</v>
      </c>
      <c r="B6" s="14">
        <v>122088</v>
      </c>
      <c r="C6" s="14">
        <v>16459</v>
      </c>
      <c r="D6" s="14">
        <v>105629</v>
      </c>
      <c r="E6" s="6">
        <v>0.13481259419435163</v>
      </c>
      <c r="F6" s="7">
        <v>0.13290832569503513</v>
      </c>
      <c r="G6" s="7">
        <v>0.13673984381869264</v>
      </c>
      <c r="H6" s="5"/>
      <c r="I6" s="14">
        <v>131301</v>
      </c>
      <c r="J6" s="14">
        <v>19407</v>
      </c>
      <c r="K6" s="14">
        <v>111894</v>
      </c>
      <c r="L6" s="6">
        <v>0.1478054241780337</v>
      </c>
      <c r="M6" s="7">
        <v>0.1458960143979756</v>
      </c>
      <c r="N6" s="7">
        <v>0.14973544234794225</v>
      </c>
      <c r="P6" s="25">
        <f t="shared" si="0"/>
        <v>2948</v>
      </c>
      <c r="Q6" s="25">
        <f t="shared" si="1"/>
        <v>9213</v>
      </c>
    </row>
    <row r="7" spans="1:17" ht="14.25">
      <c r="A7" s="9" t="s">
        <v>1244</v>
      </c>
      <c r="B7" s="14">
        <v>127378</v>
      </c>
      <c r="C7" s="14">
        <v>17184</v>
      </c>
      <c r="D7" s="14">
        <v>110194</v>
      </c>
      <c r="E7" s="6">
        <v>0.13490555668953821</v>
      </c>
      <c r="F7" s="7">
        <v>0.1330404651606539</v>
      </c>
      <c r="G7" s="7">
        <v>0.13679266936045983</v>
      </c>
      <c r="H7" s="5"/>
      <c r="I7" s="14">
        <v>139860</v>
      </c>
      <c r="J7" s="14">
        <v>19821</v>
      </c>
      <c r="K7" s="14">
        <v>120039</v>
      </c>
      <c r="L7" s="6">
        <v>0.1417202917202917</v>
      </c>
      <c r="M7" s="7">
        <v>0.13990228447545988</v>
      </c>
      <c r="N7" s="7">
        <v>0.14355798049698454</v>
      </c>
      <c r="P7" s="25">
        <f t="shared" si="0"/>
        <v>2637</v>
      </c>
      <c r="Q7" s="25">
        <f t="shared" si="1"/>
        <v>12482</v>
      </c>
    </row>
    <row r="8" spans="1:17" ht="14.25">
      <c r="A8" s="9" t="s">
        <v>1297</v>
      </c>
      <c r="B8" s="14">
        <v>97568</v>
      </c>
      <c r="C8" s="14">
        <v>19600</v>
      </c>
      <c r="D8" s="14">
        <v>77968</v>
      </c>
      <c r="E8" s="6">
        <v>0.20088553624139063</v>
      </c>
      <c r="F8" s="7">
        <v>0.19838324269378835</v>
      </c>
      <c r="G8" s="7">
        <v>0.20341138326723276</v>
      </c>
      <c r="H8" s="5"/>
      <c r="I8" s="14">
        <v>104640</v>
      </c>
      <c r="J8" s="14">
        <v>20276</v>
      </c>
      <c r="K8" s="14">
        <v>84364</v>
      </c>
      <c r="L8" s="6">
        <v>0.1937691131498471</v>
      </c>
      <c r="M8" s="7">
        <v>0.1913855179652952</v>
      </c>
      <c r="N8" s="7">
        <v>0.19617519253522603</v>
      </c>
      <c r="P8" s="25">
        <f t="shared" si="0"/>
        <v>676</v>
      </c>
      <c r="Q8" s="25">
        <f t="shared" si="1"/>
        <v>7072</v>
      </c>
    </row>
    <row r="9" spans="1:17" ht="25.5">
      <c r="A9" s="9" t="s">
        <v>1012</v>
      </c>
      <c r="B9" s="14">
        <v>753614</v>
      </c>
      <c r="C9" s="14">
        <v>126678</v>
      </c>
      <c r="D9" s="14">
        <v>626936</v>
      </c>
      <c r="E9" s="6">
        <v>0.1680940109923648</v>
      </c>
      <c r="F9" s="7">
        <v>0.16725140714777545</v>
      </c>
      <c r="G9" s="7">
        <v>0.1689399986476258</v>
      </c>
      <c r="H9" s="5"/>
      <c r="I9" s="14">
        <v>806892</v>
      </c>
      <c r="J9" s="14">
        <v>138880</v>
      </c>
      <c r="K9" s="14">
        <v>668012</v>
      </c>
      <c r="L9" s="6">
        <v>0.1721172102338355</v>
      </c>
      <c r="M9" s="7">
        <v>0.17129511750414952</v>
      </c>
      <c r="N9" s="7">
        <v>0.17294242503816906</v>
      </c>
      <c r="P9" s="25">
        <f t="shared" si="0"/>
        <v>12202</v>
      </c>
      <c r="Q9" s="25">
        <f t="shared" si="1"/>
        <v>53278</v>
      </c>
    </row>
    <row r="13" spans="12:13" ht="14.25">
      <c r="L13" t="s">
        <v>1373</v>
      </c>
      <c r="M13" t="s">
        <v>1374</v>
      </c>
    </row>
    <row r="14" spans="11:13" ht="14.25">
      <c r="K14" t="s">
        <v>1028</v>
      </c>
      <c r="L14" s="21">
        <f>G2-E2</f>
        <v>0.0031841593042720717</v>
      </c>
      <c r="M14" s="21">
        <f>N2-L2</f>
        <v>0.00319467687159522</v>
      </c>
    </row>
    <row r="15" spans="11:13" ht="14.25">
      <c r="K15" t="s">
        <v>1057</v>
      </c>
      <c r="L15" s="21">
        <f aca="true" t="shared" si="2" ref="L15:L21">G3-E3</f>
        <v>0.002129364363266384</v>
      </c>
      <c r="M15" s="21">
        <f aca="true" t="shared" si="3" ref="M15:M21">N3-L3</f>
        <v>0.002074180277847143</v>
      </c>
    </row>
    <row r="16" spans="11:13" ht="14.25">
      <c r="K16" t="s">
        <v>1109</v>
      </c>
      <c r="L16" s="21">
        <f t="shared" si="2"/>
        <v>0.0022684833068638832</v>
      </c>
      <c r="M16" s="21">
        <f t="shared" si="3"/>
        <v>0.0022173298331870928</v>
      </c>
    </row>
    <row r="17" spans="11:13" ht="14.25">
      <c r="K17" t="s">
        <v>1168</v>
      </c>
      <c r="L17" s="21">
        <f t="shared" si="2"/>
        <v>0.0022039226327646155</v>
      </c>
      <c r="M17" s="21">
        <f t="shared" si="3"/>
        <v>0.002140290767835118</v>
      </c>
    </row>
    <row r="18" spans="11:13" ht="14.25">
      <c r="K18" t="s">
        <v>1199</v>
      </c>
      <c r="L18" s="21">
        <f t="shared" si="2"/>
        <v>0.0019272496243410153</v>
      </c>
      <c r="M18" s="21">
        <f t="shared" si="3"/>
        <v>0.001930018169908565</v>
      </c>
    </row>
    <row r="19" spans="11:13" ht="14.25">
      <c r="K19" t="s">
        <v>1244</v>
      </c>
      <c r="L19" s="21">
        <f t="shared" si="2"/>
        <v>0.0018871126709216202</v>
      </c>
      <c r="M19" s="21">
        <f t="shared" si="3"/>
        <v>0.0018376887766928252</v>
      </c>
    </row>
    <row r="20" spans="11:13" ht="14.25">
      <c r="K20" t="s">
        <v>1297</v>
      </c>
      <c r="L20" s="21">
        <f t="shared" si="2"/>
        <v>0.0025258470258421317</v>
      </c>
      <c r="M20" s="21">
        <f t="shared" si="3"/>
        <v>0.0024060793853789286</v>
      </c>
    </row>
    <row r="21" spans="11:13" ht="14.25">
      <c r="K21" t="s">
        <v>1012</v>
      </c>
      <c r="L21" s="21">
        <f t="shared" si="2"/>
        <v>0.0008459876552610046</v>
      </c>
      <c r="M21" s="21">
        <f t="shared" si="3"/>
        <v>0.0008252148043335628</v>
      </c>
    </row>
  </sheetData>
  <sheetProtection/>
  <conditionalFormatting sqref="F2:F9">
    <cfRule type="cellIs" priority="6" dxfId="0" operator="greaterThan">
      <formula>$G$9</formula>
    </cfRule>
  </conditionalFormatting>
  <conditionalFormatting sqref="G2:G9">
    <cfRule type="cellIs" priority="5" dxfId="1" operator="lessThan">
      <formula>$F$9</formula>
    </cfRule>
  </conditionalFormatting>
  <conditionalFormatting sqref="M2:M8">
    <cfRule type="cellIs" priority="4" dxfId="0" operator="greaterThan">
      <formula>$N$9</formula>
    </cfRule>
  </conditionalFormatting>
  <conditionalFormatting sqref="N2:N8">
    <cfRule type="cellIs" priority="3" dxfId="1" operator="lessThan">
      <formula>$M$9</formula>
    </cfRule>
  </conditionalFormatting>
  <conditionalFormatting sqref="A2:A8">
    <cfRule type="expression" priority="2" dxfId="1">
      <formula>F2&gt;N2</formula>
    </cfRule>
  </conditionalFormatting>
  <conditionalFormatting sqref="A2:A9">
    <cfRule type="expression" priority="1" dxfId="0">
      <formula>G2&lt;M2</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S155"/>
  <sheetViews>
    <sheetView zoomScalePageLayoutView="0" workbookViewId="0" topLeftCell="G1">
      <selection activeCell="R5" sqref="R5"/>
    </sheetView>
  </sheetViews>
  <sheetFormatPr defaultColWidth="8.796875" defaultRowHeight="14.25"/>
  <cols>
    <col min="1" max="1" width="10.19921875" style="0" customWidth="1"/>
    <col min="3" max="3" width="19.5" style="0" customWidth="1"/>
    <col min="4" max="4" width="11" style="25" customWidth="1"/>
    <col min="5" max="5" width="12.69921875" style="25" customWidth="1"/>
    <col min="6" max="6" width="12.296875" style="25" customWidth="1"/>
    <col min="7" max="9" width="11.296875" style="21" customWidth="1"/>
    <col min="11" max="11" width="11.796875" style="23" customWidth="1"/>
    <col min="12" max="12" width="10.5" style="23" customWidth="1"/>
    <col min="13" max="13" width="12.8984375" style="23" customWidth="1"/>
    <col min="14" max="14" width="9.796875" style="21" customWidth="1"/>
    <col min="15" max="15" width="11" style="21" customWidth="1"/>
    <col min="16" max="16" width="8.796875" style="21" customWidth="1"/>
    <col min="18" max="18" width="13.3984375" style="0" customWidth="1"/>
  </cols>
  <sheetData>
    <row r="1" spans="1:19" ht="14.25">
      <c r="A1" s="17" t="s">
        <v>1025</v>
      </c>
      <c r="B1" s="17" t="s">
        <v>1026</v>
      </c>
      <c r="C1" s="17" t="s">
        <v>1027</v>
      </c>
      <c r="D1" s="24" t="s">
        <v>1021</v>
      </c>
      <c r="E1" s="24" t="s">
        <v>1022</v>
      </c>
      <c r="F1" s="24" t="s">
        <v>1023</v>
      </c>
      <c r="G1" s="20" t="s">
        <v>1018</v>
      </c>
      <c r="H1" s="20" t="s">
        <v>1013</v>
      </c>
      <c r="I1" s="20" t="s">
        <v>1014</v>
      </c>
      <c r="K1" s="15" t="s">
        <v>1323</v>
      </c>
      <c r="L1" s="15" t="s">
        <v>1016</v>
      </c>
      <c r="M1" s="15" t="s">
        <v>1024</v>
      </c>
      <c r="N1" s="22" t="s">
        <v>1017</v>
      </c>
      <c r="O1" s="22" t="s">
        <v>1019</v>
      </c>
      <c r="P1" s="22" t="s">
        <v>1020</v>
      </c>
      <c r="Q1">
        <v>1.96</v>
      </c>
      <c r="R1" s="22" t="s">
        <v>1329</v>
      </c>
      <c r="S1" s="22" t="s">
        <v>1331</v>
      </c>
    </row>
    <row r="2" spans="1:19" ht="14.25">
      <c r="A2" s="18" t="s">
        <v>1028</v>
      </c>
      <c r="B2" s="19" t="s">
        <v>1029</v>
      </c>
      <c r="C2" s="18" t="s">
        <v>1030</v>
      </c>
      <c r="D2" s="25">
        <v>3921</v>
      </c>
      <c r="E2" s="25">
        <v>550</v>
      </c>
      <c r="F2" s="25">
        <v>3371</v>
      </c>
      <c r="G2" s="21">
        <f>E2/D2</f>
        <v>0.14027033919918389</v>
      </c>
      <c r="H2" s="26">
        <f>IF(ISERROR(((2*$E2)+($Q$1^2)-($Q$1*SQRT(($Q$1^2)+(4*$E2*(1-$G2)))))/(2*($D2+($Q$1^2)))),"",((2*$E2)+($Q$1^2)-($Q$1*SQRT(($Q$1^2)+(4*$E2*(1-$G2)))))/(2*($D2+($Q$1^2))))</f>
        <v>0.12975225692988468</v>
      </c>
      <c r="I2" s="26">
        <f aca="true" t="shared" si="0" ref="I2:I66">IF(ISERROR(((2*D2)+($Q$1^2)+($Q$1*SQRT(($Q$1^2)+(4*E2*(1-G2)))))/(2*(D2+($Q$1^2)))),"",((2*E2)+($Q$1^2)+($Q$1*SQRT(($Q$1^2)+(4*E2*(1-G2)))))/(2*(D2+($Q$1^2))))</f>
        <v>0.15149262184433132</v>
      </c>
      <c r="K2" s="23">
        <v>3813</v>
      </c>
      <c r="L2" s="23">
        <v>559</v>
      </c>
      <c r="M2" s="23">
        <v>3254</v>
      </c>
      <c r="N2" s="21">
        <f>L2/K2</f>
        <v>0.14660372410175715</v>
      </c>
      <c r="O2" s="26">
        <f>IF(ISERROR(((2*$L2)+($Q$1^2)-($Q$1*SQRT(($Q$1^2)+(4*$L2*(1-$N2)))))/(2*($K2+($Q$1^2)))),"",((2*$L2)+($Q$1^2)-($Q$1*SQRT(($Q$1^2)+(4*$L2*(1-$N2)))))/(2*($K2+($Q$1^2))))</f>
        <v>0.13573225215216347</v>
      </c>
      <c r="P2" s="26">
        <f>IF(ISERROR(((2*K2)+($Q$1^2)+($Q$1*SQRT(($Q$1^2)+(4*L2*(1-N2)))))/(2*(K2+($Q$1^2)))),"",((2*L2)+($Q$1^2)+($Q$1*SQRT(($Q$1^2)+(4*L2*(1-N2)))))/(2*(K2+($Q$1^2))))</f>
        <v>0.15818657329765343</v>
      </c>
      <c r="R2" s="25">
        <f>L2-E2</f>
        <v>9</v>
      </c>
      <c r="S2" s="25">
        <f>K2-D2</f>
        <v>-108</v>
      </c>
    </row>
    <row r="3" spans="1:19" ht="14.25">
      <c r="A3" s="18" t="s">
        <v>1028</v>
      </c>
      <c r="B3" s="19" t="s">
        <v>1031</v>
      </c>
      <c r="C3" s="18" t="s">
        <v>1032</v>
      </c>
      <c r="D3" s="25">
        <v>4392</v>
      </c>
      <c r="E3" s="25">
        <v>1101</v>
      </c>
      <c r="F3" s="25">
        <v>3291</v>
      </c>
      <c r="G3" s="21">
        <f aca="true" t="shared" si="1" ref="G3:G66">E3/D3</f>
        <v>0.2506830601092896</v>
      </c>
      <c r="H3" s="26">
        <f>IF(ISERROR(((2*$E3)+($Q$1^2)-($Q$1*SQRT(($Q$1^2)+(4*$E3*(1-$G3)))))/(2*($D3+($Q$1^2)))),"",((2*$E3)+($Q$1^2)-($Q$1*SQRT(($Q$1^2)+(4*$E3*(1-$G3)))))/(2*($D3+($Q$1^2))))</f>
        <v>0.2380866947915677</v>
      </c>
      <c r="I3" s="26">
        <f t="shared" si="0"/>
        <v>0.263715189971523</v>
      </c>
      <c r="K3" s="23">
        <v>4411</v>
      </c>
      <c r="L3" s="23">
        <v>1083</v>
      </c>
      <c r="M3" s="23">
        <v>3328</v>
      </c>
      <c r="N3" s="21">
        <f aca="true" t="shared" si="2" ref="N3:N66">L3/K3</f>
        <v>0.2455225572432555</v>
      </c>
      <c r="O3" s="26">
        <f aca="true" t="shared" si="3" ref="O3:O66">IF(ISERROR(((2*$L3)+($Q$1^2)-($Q$1*SQRT(($Q$1^2)+(4*$L3*(1-$N3)))))/(2*($K3+($Q$1^2)))),"",((2*$L3)+($Q$1^2)-($Q$1*SQRT(($Q$1^2)+(4*$L3*(1-$N3)))))/(2*($K3+($Q$1^2))))</f>
        <v>0.23304604896214315</v>
      </c>
      <c r="P3" s="26">
        <f aca="true" t="shared" si="4" ref="P3:P66">IF(ISERROR(((2*K3)+($Q$1^2)+($Q$1*SQRT(($Q$1^2)+(4*L3*(1-N3)))))/(2*(K3+($Q$1^2)))),"",((2*L3)+($Q$1^2)+($Q$1*SQRT(($Q$1^2)+(4*L3*(1-N3)))))/(2*(K3+($Q$1^2))))</f>
        <v>0.258441935567132</v>
      </c>
      <c r="R3" s="25">
        <f aca="true" t="shared" si="5" ref="R3:R66">L3-E3</f>
        <v>-18</v>
      </c>
      <c r="S3" s="25">
        <f aca="true" t="shared" si="6" ref="S3:S66">K3-D3</f>
        <v>19</v>
      </c>
    </row>
    <row r="4" spans="1:19" ht="14.25">
      <c r="A4" s="18" t="s">
        <v>1028</v>
      </c>
      <c r="B4" s="19" t="s">
        <v>1033</v>
      </c>
      <c r="C4" s="18" t="s">
        <v>1034</v>
      </c>
      <c r="D4" s="25">
        <v>4212</v>
      </c>
      <c r="E4" s="25">
        <v>816</v>
      </c>
      <c r="F4" s="25">
        <v>3396</v>
      </c>
      <c r="G4" s="21">
        <f t="shared" si="1"/>
        <v>0.19373219373219372</v>
      </c>
      <c r="H4" s="26">
        <f aca="true" t="shared" si="7" ref="H4:H67">IF(ISERROR(((2*$E4)+($Q$1^2)-($Q$1*SQRT(($Q$1^2)+(4*$E4*(1-$G4)))))/(2*($D4+($Q$1^2)))),"",((2*$E4)+($Q$1^2)-($Q$1*SQRT(($Q$1^2)+(4*$E4*(1-$G4)))))/(2*($D4+($Q$1^2))))</f>
        <v>0.18207762455422016</v>
      </c>
      <c r="I4" s="26">
        <f t="shared" si="0"/>
        <v>0.20594492354151475</v>
      </c>
      <c r="K4" s="23">
        <v>4198</v>
      </c>
      <c r="L4" s="23">
        <v>891</v>
      </c>
      <c r="M4" s="23">
        <v>3307</v>
      </c>
      <c r="N4" s="21">
        <f t="shared" si="2"/>
        <v>0.21224392567889472</v>
      </c>
      <c r="O4" s="26">
        <f t="shared" si="3"/>
        <v>0.2001404757363765</v>
      </c>
      <c r="P4" s="26">
        <f t="shared" si="4"/>
        <v>0.22487354668655352</v>
      </c>
      <c r="R4" s="25">
        <f>L4-E4</f>
        <v>75</v>
      </c>
      <c r="S4" s="25">
        <f t="shared" si="6"/>
        <v>-14</v>
      </c>
    </row>
    <row r="5" spans="1:19" ht="14.25">
      <c r="A5" s="18" t="s">
        <v>1028</v>
      </c>
      <c r="B5" s="19" t="s">
        <v>1035</v>
      </c>
      <c r="C5" s="18" t="s">
        <v>1036</v>
      </c>
      <c r="D5" s="25">
        <v>4380</v>
      </c>
      <c r="E5" s="25">
        <v>825</v>
      </c>
      <c r="F5" s="25">
        <v>3555</v>
      </c>
      <c r="G5" s="21">
        <f t="shared" si="1"/>
        <v>0.18835616438356165</v>
      </c>
      <c r="H5" s="26">
        <f t="shared" si="7"/>
        <v>0.17705156406955963</v>
      </c>
      <c r="I5" s="26">
        <f t="shared" si="0"/>
        <v>0.20020695731497215</v>
      </c>
      <c r="K5" s="23">
        <v>4607</v>
      </c>
      <c r="L5" s="23">
        <v>902</v>
      </c>
      <c r="M5" s="23">
        <v>3705</v>
      </c>
      <c r="N5" s="21">
        <f t="shared" si="2"/>
        <v>0.19578901671369656</v>
      </c>
      <c r="O5" s="26">
        <f t="shared" si="3"/>
        <v>0.18458598884667543</v>
      </c>
      <c r="P5" s="26">
        <f t="shared" si="4"/>
        <v>0.20749896154502748</v>
      </c>
      <c r="R5" s="25">
        <f t="shared" si="5"/>
        <v>77</v>
      </c>
      <c r="S5" s="25">
        <f t="shared" si="6"/>
        <v>227</v>
      </c>
    </row>
    <row r="6" spans="1:19" ht="14.25">
      <c r="A6" s="18" t="s">
        <v>1028</v>
      </c>
      <c r="B6" s="19" t="s">
        <v>1037</v>
      </c>
      <c r="C6" s="18" t="s">
        <v>1038</v>
      </c>
      <c r="D6" s="25">
        <v>4309</v>
      </c>
      <c r="E6" s="25">
        <v>826</v>
      </c>
      <c r="F6" s="25">
        <v>3483</v>
      </c>
      <c r="G6" s="21">
        <f t="shared" si="1"/>
        <v>0.19169180784404735</v>
      </c>
      <c r="H6" s="26">
        <f t="shared" si="7"/>
        <v>0.18021520200743293</v>
      </c>
      <c r="I6" s="26">
        <f t="shared" si="0"/>
        <v>0.2037176556240646</v>
      </c>
      <c r="K6" s="23">
        <v>4221</v>
      </c>
      <c r="L6" s="23">
        <v>815</v>
      </c>
      <c r="M6" s="23">
        <v>3406</v>
      </c>
      <c r="N6" s="21">
        <f t="shared" si="2"/>
        <v>0.19308220800758114</v>
      </c>
      <c r="O6" s="26">
        <f t="shared" si="3"/>
        <v>0.18145555628670773</v>
      </c>
      <c r="P6" s="26">
        <f t="shared" si="4"/>
        <v>0.2052670133831232</v>
      </c>
      <c r="R6" s="25">
        <f t="shared" si="5"/>
        <v>-11</v>
      </c>
      <c r="S6" s="25">
        <f t="shared" si="6"/>
        <v>-88</v>
      </c>
    </row>
    <row r="7" spans="1:19" ht="14.25">
      <c r="A7" s="18" t="s">
        <v>1028</v>
      </c>
      <c r="B7" s="19" t="s">
        <v>1039</v>
      </c>
      <c r="C7" s="18" t="s">
        <v>1040</v>
      </c>
      <c r="D7" s="25">
        <v>4296</v>
      </c>
      <c r="E7" s="25">
        <v>690</v>
      </c>
      <c r="F7" s="25">
        <v>3606</v>
      </c>
      <c r="G7" s="21">
        <f t="shared" si="1"/>
        <v>0.16061452513966482</v>
      </c>
      <c r="H7" s="26">
        <f t="shared" si="7"/>
        <v>0.1499385931004875</v>
      </c>
      <c r="I7" s="26">
        <f t="shared" si="0"/>
        <v>0.17189689032755323</v>
      </c>
      <c r="K7" s="23">
        <v>4247</v>
      </c>
      <c r="L7" s="23">
        <v>739</v>
      </c>
      <c r="M7" s="23">
        <v>3508</v>
      </c>
      <c r="N7" s="21">
        <f t="shared" si="2"/>
        <v>0.17400518012714858</v>
      </c>
      <c r="O7" s="26">
        <f t="shared" si="3"/>
        <v>0.16289904063189545</v>
      </c>
      <c r="P7" s="26">
        <f t="shared" si="4"/>
        <v>0.18570054021345997</v>
      </c>
      <c r="R7" s="25">
        <f t="shared" si="5"/>
        <v>49</v>
      </c>
      <c r="S7" s="25">
        <f t="shared" si="6"/>
        <v>-49</v>
      </c>
    </row>
    <row r="8" spans="1:19" ht="14.25">
      <c r="A8" s="18" t="s">
        <v>1028</v>
      </c>
      <c r="B8" s="19" t="s">
        <v>1041</v>
      </c>
      <c r="C8" s="18" t="s">
        <v>1042</v>
      </c>
      <c r="D8" s="25">
        <v>3552</v>
      </c>
      <c r="E8" s="25">
        <v>589</v>
      </c>
      <c r="F8" s="25">
        <v>2963</v>
      </c>
      <c r="G8" s="21">
        <f t="shared" si="1"/>
        <v>0.16582207207207209</v>
      </c>
      <c r="H8" s="26">
        <f t="shared" si="7"/>
        <v>0.15395315502080753</v>
      </c>
      <c r="I8" s="26">
        <f t="shared" si="0"/>
        <v>0.17841305611750638</v>
      </c>
      <c r="K8" s="23">
        <v>4524</v>
      </c>
      <c r="L8" s="23">
        <v>654</v>
      </c>
      <c r="M8" s="23">
        <v>3870</v>
      </c>
      <c r="N8" s="21">
        <f t="shared" si="2"/>
        <v>0.14456233421750664</v>
      </c>
      <c r="O8" s="26">
        <f t="shared" si="3"/>
        <v>0.1346163443201124</v>
      </c>
      <c r="P8" s="26">
        <f t="shared" si="4"/>
        <v>0.15511145887865677</v>
      </c>
      <c r="R8" s="25">
        <f t="shared" si="5"/>
        <v>65</v>
      </c>
      <c r="S8" s="25">
        <f t="shared" si="6"/>
        <v>972</v>
      </c>
    </row>
    <row r="9" spans="1:19" ht="14.25">
      <c r="A9" s="18" t="s">
        <v>1028</v>
      </c>
      <c r="B9" s="19" t="s">
        <v>1043</v>
      </c>
      <c r="C9" s="18" t="s">
        <v>1044</v>
      </c>
      <c r="D9" s="25">
        <v>4454</v>
      </c>
      <c r="E9" s="25">
        <v>842</v>
      </c>
      <c r="F9" s="25">
        <v>3612</v>
      </c>
      <c r="G9" s="21">
        <f t="shared" si="1"/>
        <v>0.18904355635383924</v>
      </c>
      <c r="H9" s="26">
        <f t="shared" si="7"/>
        <v>0.1778143436459185</v>
      </c>
      <c r="I9" s="26">
        <f t="shared" si="0"/>
        <v>0.20080871016559423</v>
      </c>
      <c r="K9" s="23">
        <v>4437</v>
      </c>
      <c r="L9" s="23">
        <v>902</v>
      </c>
      <c r="M9" s="23">
        <v>3535</v>
      </c>
      <c r="N9" s="21">
        <f t="shared" si="2"/>
        <v>0.20329051160694162</v>
      </c>
      <c r="O9" s="26">
        <f t="shared" si="3"/>
        <v>0.1917076644525401</v>
      </c>
      <c r="P9" s="26">
        <f t="shared" si="4"/>
        <v>0.2153867025251067</v>
      </c>
      <c r="R9" s="25">
        <f t="shared" si="5"/>
        <v>60</v>
      </c>
      <c r="S9" s="25">
        <f t="shared" si="6"/>
        <v>-17</v>
      </c>
    </row>
    <row r="10" spans="1:19" ht="14.25">
      <c r="A10" s="18" t="s">
        <v>1028</v>
      </c>
      <c r="B10" s="19" t="s">
        <v>1045</v>
      </c>
      <c r="C10" s="18" t="s">
        <v>1046</v>
      </c>
      <c r="D10" s="25">
        <v>4302</v>
      </c>
      <c r="E10" s="25">
        <v>818</v>
      </c>
      <c r="F10" s="25">
        <v>3484</v>
      </c>
      <c r="G10" s="21">
        <f t="shared" si="1"/>
        <v>0.1901441190144119</v>
      </c>
      <c r="H10" s="26">
        <f t="shared" si="7"/>
        <v>0.17869609984799265</v>
      </c>
      <c r="I10" s="26">
        <f t="shared" si="0"/>
        <v>0.202145034670286</v>
      </c>
      <c r="K10" s="23">
        <v>4363</v>
      </c>
      <c r="L10" s="23">
        <v>870</v>
      </c>
      <c r="M10" s="23">
        <v>3493</v>
      </c>
      <c r="N10" s="21">
        <f t="shared" si="2"/>
        <v>0.1994040797616319</v>
      </c>
      <c r="O10" s="26">
        <f t="shared" si="3"/>
        <v>0.18781481407976794</v>
      </c>
      <c r="P10" s="26">
        <f t="shared" si="4"/>
        <v>0.2115222262195642</v>
      </c>
      <c r="R10" s="25">
        <f t="shared" si="5"/>
        <v>52</v>
      </c>
      <c r="S10" s="25">
        <f t="shared" si="6"/>
        <v>61</v>
      </c>
    </row>
    <row r="11" spans="1:19" ht="14.25">
      <c r="A11" s="18" t="s">
        <v>1028</v>
      </c>
      <c r="B11" s="19" t="s">
        <v>1047</v>
      </c>
      <c r="C11" s="18" t="s">
        <v>1048</v>
      </c>
      <c r="D11" s="25">
        <v>3949</v>
      </c>
      <c r="E11" s="25">
        <v>815</v>
      </c>
      <c r="F11" s="25">
        <v>3134</v>
      </c>
      <c r="G11" s="21">
        <f t="shared" si="1"/>
        <v>0.2063813623702203</v>
      </c>
      <c r="H11" s="26">
        <f t="shared" si="7"/>
        <v>0.19404688558824348</v>
      </c>
      <c r="I11" s="26">
        <f t="shared" si="0"/>
        <v>0.21928655028735544</v>
      </c>
      <c r="K11" s="23">
        <v>4400</v>
      </c>
      <c r="L11" s="23">
        <v>959</v>
      </c>
      <c r="M11" s="23">
        <v>3441</v>
      </c>
      <c r="N11" s="21">
        <f t="shared" si="2"/>
        <v>0.21795454545454546</v>
      </c>
      <c r="O11" s="26">
        <f t="shared" si="3"/>
        <v>0.20600429661923358</v>
      </c>
      <c r="P11" s="26">
        <f t="shared" si="4"/>
        <v>0.23039686731000494</v>
      </c>
      <c r="R11" s="25">
        <f t="shared" si="5"/>
        <v>144</v>
      </c>
      <c r="S11" s="25">
        <f t="shared" si="6"/>
        <v>451</v>
      </c>
    </row>
    <row r="12" spans="1:19" ht="14.25">
      <c r="A12" s="18" t="s">
        <v>1028</v>
      </c>
      <c r="B12" s="19" t="s">
        <v>1049</v>
      </c>
      <c r="C12" s="18" t="s">
        <v>1050</v>
      </c>
      <c r="D12" s="25">
        <v>3815</v>
      </c>
      <c r="E12" s="25">
        <v>674</v>
      </c>
      <c r="F12" s="25">
        <v>3141</v>
      </c>
      <c r="G12" s="21">
        <f t="shared" si="1"/>
        <v>0.17667103538663173</v>
      </c>
      <c r="H12" s="26">
        <f t="shared" si="7"/>
        <v>0.16489542218240955</v>
      </c>
      <c r="I12" s="26">
        <f t="shared" si="0"/>
        <v>0.18909716028029325</v>
      </c>
      <c r="K12" s="23">
        <v>3829</v>
      </c>
      <c r="L12" s="23">
        <v>756</v>
      </c>
      <c r="M12" s="23">
        <v>3073</v>
      </c>
      <c r="N12" s="21">
        <f t="shared" si="2"/>
        <v>0.19744058500914077</v>
      </c>
      <c r="O12" s="26">
        <f t="shared" si="3"/>
        <v>0.18513781135693233</v>
      </c>
      <c r="P12" s="26">
        <f t="shared" si="4"/>
        <v>0.21034986024421076</v>
      </c>
      <c r="R12" s="25">
        <f t="shared" si="5"/>
        <v>82</v>
      </c>
      <c r="S12" s="25">
        <f t="shared" si="6"/>
        <v>14</v>
      </c>
    </row>
    <row r="13" spans="1:19" ht="14.25">
      <c r="A13" s="18" t="s">
        <v>1028</v>
      </c>
      <c r="B13" s="19" t="s">
        <v>1051</v>
      </c>
      <c r="C13" s="18" t="s">
        <v>1052</v>
      </c>
      <c r="D13" s="25">
        <v>3938</v>
      </c>
      <c r="E13" s="25">
        <v>843</v>
      </c>
      <c r="F13" s="25">
        <v>3095</v>
      </c>
      <c r="G13" s="21">
        <f t="shared" si="1"/>
        <v>0.21406805485017774</v>
      </c>
      <c r="H13" s="26">
        <f t="shared" si="7"/>
        <v>0.2015388221287859</v>
      </c>
      <c r="I13" s="26">
        <f t="shared" si="0"/>
        <v>0.22715460888071987</v>
      </c>
      <c r="K13" s="23">
        <v>3981</v>
      </c>
      <c r="L13" s="23">
        <v>921</v>
      </c>
      <c r="M13" s="23">
        <v>3060</v>
      </c>
      <c r="N13" s="21">
        <f t="shared" si="2"/>
        <v>0.23134890730972119</v>
      </c>
      <c r="O13" s="26">
        <f t="shared" si="3"/>
        <v>0.218512046889153</v>
      </c>
      <c r="P13" s="26">
        <f t="shared" si="4"/>
        <v>0.244703755716401</v>
      </c>
      <c r="R13" s="25">
        <f t="shared" si="5"/>
        <v>78</v>
      </c>
      <c r="S13" s="25">
        <f t="shared" si="6"/>
        <v>43</v>
      </c>
    </row>
    <row r="14" spans="1:19" ht="14.25">
      <c r="A14" s="18" t="s">
        <v>1028</v>
      </c>
      <c r="B14" s="19" t="s">
        <v>1053</v>
      </c>
      <c r="C14" s="18" t="s">
        <v>1054</v>
      </c>
      <c r="D14" s="25">
        <v>4506</v>
      </c>
      <c r="E14" s="25">
        <v>797</v>
      </c>
      <c r="F14" s="25">
        <v>3709</v>
      </c>
      <c r="G14" s="21">
        <f t="shared" si="1"/>
        <v>0.17687527740790057</v>
      </c>
      <c r="H14" s="26">
        <f t="shared" si="7"/>
        <v>0.16601079948730088</v>
      </c>
      <c r="I14" s="26">
        <f t="shared" si="0"/>
        <v>0.18829024736099642</v>
      </c>
      <c r="K14" s="23">
        <v>4436</v>
      </c>
      <c r="L14" s="23">
        <v>853</v>
      </c>
      <c r="M14" s="23">
        <v>3583</v>
      </c>
      <c r="N14" s="21">
        <f t="shared" si="2"/>
        <v>0.19229035166816952</v>
      </c>
      <c r="O14" s="26">
        <f t="shared" si="3"/>
        <v>0.18096099924478284</v>
      </c>
      <c r="P14" s="26">
        <f t="shared" si="4"/>
        <v>0.20415219938824947</v>
      </c>
      <c r="R14" s="25">
        <f t="shared" si="5"/>
        <v>56</v>
      </c>
      <c r="S14" s="25">
        <f t="shared" si="6"/>
        <v>-70</v>
      </c>
    </row>
    <row r="15" spans="1:19" ht="14.25">
      <c r="A15" s="18" t="s">
        <v>1028</v>
      </c>
      <c r="B15" s="19" t="s">
        <v>1055</v>
      </c>
      <c r="C15" s="18" t="s">
        <v>1056</v>
      </c>
      <c r="D15" s="25">
        <v>5601</v>
      </c>
      <c r="E15" s="25">
        <v>1290</v>
      </c>
      <c r="F15" s="25">
        <v>4311</v>
      </c>
      <c r="G15" s="21">
        <f t="shared" si="1"/>
        <v>0.2303160149973219</v>
      </c>
      <c r="H15" s="26">
        <f t="shared" si="7"/>
        <v>0.2194764892332789</v>
      </c>
      <c r="I15" s="26">
        <f t="shared" si="0"/>
        <v>0.241525227568138</v>
      </c>
      <c r="K15" s="23">
        <v>5715</v>
      </c>
      <c r="L15" s="23">
        <v>1398</v>
      </c>
      <c r="M15" s="23">
        <v>4317</v>
      </c>
      <c r="N15" s="21">
        <f t="shared" si="2"/>
        <v>0.24461942257217847</v>
      </c>
      <c r="O15" s="26">
        <f t="shared" si="3"/>
        <v>0.23364849233208557</v>
      </c>
      <c r="P15" s="26">
        <f t="shared" si="4"/>
        <v>0.25593345377392307</v>
      </c>
      <c r="R15" s="25">
        <f t="shared" si="5"/>
        <v>108</v>
      </c>
      <c r="S15" s="25">
        <f t="shared" si="6"/>
        <v>114</v>
      </c>
    </row>
    <row r="16" spans="1:19" ht="14.25">
      <c r="A16" s="18" t="s">
        <v>1057</v>
      </c>
      <c r="B16" s="19" t="s">
        <v>1058</v>
      </c>
      <c r="C16" s="18" t="s">
        <v>1059</v>
      </c>
      <c r="D16" s="25">
        <v>4675</v>
      </c>
      <c r="E16" s="25">
        <v>1098</v>
      </c>
      <c r="F16" s="25">
        <v>3577</v>
      </c>
      <c r="G16" s="21">
        <f t="shared" si="1"/>
        <v>0.2348663101604278</v>
      </c>
      <c r="H16" s="26">
        <f t="shared" si="7"/>
        <v>0.2229351366631874</v>
      </c>
      <c r="I16" s="26">
        <f t="shared" si="0"/>
        <v>0.24723286389489954</v>
      </c>
      <c r="K16" s="23">
        <v>4843</v>
      </c>
      <c r="L16" s="23">
        <v>1116</v>
      </c>
      <c r="M16" s="23">
        <v>3727</v>
      </c>
      <c r="N16" s="21">
        <f t="shared" si="2"/>
        <v>0.2304356803634111</v>
      </c>
      <c r="O16" s="26">
        <f t="shared" si="3"/>
        <v>0.2187917994870712</v>
      </c>
      <c r="P16" s="26">
        <f t="shared" si="4"/>
        <v>0.24250687385929942</v>
      </c>
      <c r="R16" s="25">
        <f t="shared" si="5"/>
        <v>18</v>
      </c>
      <c r="S16" s="25">
        <f t="shared" si="6"/>
        <v>168</v>
      </c>
    </row>
    <row r="17" spans="1:19" ht="14.25">
      <c r="A17" s="18" t="s">
        <v>1057</v>
      </c>
      <c r="B17" s="19" t="s">
        <v>1060</v>
      </c>
      <c r="C17" s="18" t="s">
        <v>1061</v>
      </c>
      <c r="D17" s="25">
        <v>4727</v>
      </c>
      <c r="E17" s="25">
        <v>1158</v>
      </c>
      <c r="F17" s="25">
        <v>3569</v>
      </c>
      <c r="G17" s="21">
        <f t="shared" si="1"/>
        <v>0.24497567167336576</v>
      </c>
      <c r="H17" s="26">
        <f t="shared" si="7"/>
        <v>0.2329255728515572</v>
      </c>
      <c r="I17" s="26">
        <f t="shared" si="0"/>
        <v>0.25743994689021565</v>
      </c>
      <c r="K17" s="23">
        <v>4842</v>
      </c>
      <c r="L17" s="23">
        <v>1132</v>
      </c>
      <c r="M17" s="23">
        <v>3710</v>
      </c>
      <c r="N17" s="21">
        <f t="shared" si="2"/>
        <v>0.23378769103676167</v>
      </c>
      <c r="O17" s="26">
        <f t="shared" si="3"/>
        <v>0.22208014238387339</v>
      </c>
      <c r="P17" s="26">
        <f t="shared" si="4"/>
        <v>0.2459173257958542</v>
      </c>
      <c r="R17" s="25">
        <f t="shared" si="5"/>
        <v>-26</v>
      </c>
      <c r="S17" s="25">
        <f t="shared" si="6"/>
        <v>115</v>
      </c>
    </row>
    <row r="18" spans="1:19" ht="14.25">
      <c r="A18" s="18" t="s">
        <v>1057</v>
      </c>
      <c r="B18" s="19" t="s">
        <v>1062</v>
      </c>
      <c r="C18" s="18" t="s">
        <v>1063</v>
      </c>
      <c r="D18" s="25">
        <v>5812</v>
      </c>
      <c r="E18" s="25">
        <v>1012</v>
      </c>
      <c r="F18" s="25">
        <v>4800</v>
      </c>
      <c r="G18" s="21">
        <f t="shared" si="1"/>
        <v>0.17412250516173433</v>
      </c>
      <c r="H18" s="26">
        <f t="shared" si="7"/>
        <v>0.16458918963050573</v>
      </c>
      <c r="I18" s="26">
        <f t="shared" si="0"/>
        <v>0.1840863313809331</v>
      </c>
      <c r="K18" s="23">
        <v>7788</v>
      </c>
      <c r="L18" s="23">
        <v>1296</v>
      </c>
      <c r="M18" s="23">
        <v>6492</v>
      </c>
      <c r="N18" s="21">
        <f t="shared" si="2"/>
        <v>0.16640986132511557</v>
      </c>
      <c r="O18" s="26">
        <f t="shared" si="3"/>
        <v>0.15830276559785944</v>
      </c>
      <c r="P18" s="26">
        <f t="shared" si="4"/>
        <v>0.1748458959457736</v>
      </c>
      <c r="R18" s="25">
        <f t="shared" si="5"/>
        <v>284</v>
      </c>
      <c r="S18" s="25">
        <f t="shared" si="6"/>
        <v>1976</v>
      </c>
    </row>
    <row r="19" spans="1:19" ht="14.25">
      <c r="A19" s="18" t="s">
        <v>1057</v>
      </c>
      <c r="B19" s="19" t="s">
        <v>1064</v>
      </c>
      <c r="C19" s="18" t="s">
        <v>1065</v>
      </c>
      <c r="D19" s="25">
        <v>4233</v>
      </c>
      <c r="E19" s="25">
        <v>679</v>
      </c>
      <c r="F19" s="25">
        <v>3554</v>
      </c>
      <c r="G19" s="21">
        <f t="shared" si="1"/>
        <v>0.16040633120718167</v>
      </c>
      <c r="H19" s="26">
        <f t="shared" si="7"/>
        <v>0.14965949792377325</v>
      </c>
      <c r="I19" s="26">
        <f t="shared" si="0"/>
        <v>0.17176899258198464</v>
      </c>
      <c r="K19" s="23">
        <v>4298</v>
      </c>
      <c r="L19" s="23">
        <v>748</v>
      </c>
      <c r="M19" s="23">
        <v>3550</v>
      </c>
      <c r="N19" s="21">
        <f t="shared" si="2"/>
        <v>0.17403443462075385</v>
      </c>
      <c r="O19" s="26">
        <f t="shared" si="3"/>
        <v>0.1629918520362338</v>
      </c>
      <c r="P19" s="26">
        <f t="shared" si="4"/>
        <v>0.18565920010850348</v>
      </c>
      <c r="R19" s="25">
        <f t="shared" si="5"/>
        <v>69</v>
      </c>
      <c r="S19" s="25">
        <f t="shared" si="6"/>
        <v>65</v>
      </c>
    </row>
    <row r="20" spans="1:19" ht="14.25">
      <c r="A20" s="18" t="s">
        <v>1057</v>
      </c>
      <c r="B20" s="19" t="s">
        <v>1066</v>
      </c>
      <c r="C20" s="18" t="s">
        <v>1067</v>
      </c>
      <c r="D20" s="25">
        <v>8091</v>
      </c>
      <c r="E20" s="25">
        <v>1322</v>
      </c>
      <c r="F20" s="25">
        <v>6769</v>
      </c>
      <c r="G20" s="21">
        <f t="shared" si="1"/>
        <v>0.16339142256828576</v>
      </c>
      <c r="H20" s="26">
        <f t="shared" si="7"/>
        <v>0.15549528649033867</v>
      </c>
      <c r="I20" s="26">
        <f t="shared" si="0"/>
        <v>0.17160704989138872</v>
      </c>
      <c r="K20" s="23">
        <v>8627</v>
      </c>
      <c r="L20" s="23">
        <v>1570</v>
      </c>
      <c r="M20" s="23">
        <v>7057</v>
      </c>
      <c r="N20" s="21">
        <f t="shared" si="2"/>
        <v>0.18198678567288745</v>
      </c>
      <c r="O20" s="26">
        <f t="shared" si="3"/>
        <v>0.1739870061198913</v>
      </c>
      <c r="P20" s="26">
        <f t="shared" si="4"/>
        <v>0.19026966150334493</v>
      </c>
      <c r="R20" s="25">
        <f t="shared" si="5"/>
        <v>248</v>
      </c>
      <c r="S20" s="25">
        <f t="shared" si="6"/>
        <v>536</v>
      </c>
    </row>
    <row r="21" spans="1:19" ht="14.25">
      <c r="A21" s="18" t="s">
        <v>1057</v>
      </c>
      <c r="B21" s="19" t="s">
        <v>1068</v>
      </c>
      <c r="C21" s="18" t="s">
        <v>1069</v>
      </c>
      <c r="D21" s="25">
        <v>4802</v>
      </c>
      <c r="E21" s="25">
        <v>1029</v>
      </c>
      <c r="F21" s="25">
        <v>3773</v>
      </c>
      <c r="G21" s="21">
        <f t="shared" si="1"/>
        <v>0.21428571428571427</v>
      </c>
      <c r="H21" s="26">
        <f t="shared" si="7"/>
        <v>0.20291072547819086</v>
      </c>
      <c r="I21" s="26">
        <f t="shared" si="0"/>
        <v>0.22611748052843247</v>
      </c>
      <c r="K21" s="23">
        <v>4781</v>
      </c>
      <c r="L21" s="23">
        <v>1087</v>
      </c>
      <c r="M21" s="23">
        <v>3694</v>
      </c>
      <c r="N21" s="21">
        <f t="shared" si="2"/>
        <v>0.22735829324409118</v>
      </c>
      <c r="O21" s="26">
        <f t="shared" si="3"/>
        <v>0.21569926529632216</v>
      </c>
      <c r="P21" s="26">
        <f t="shared" si="4"/>
        <v>0.2394551122278994</v>
      </c>
      <c r="R21" s="25">
        <f t="shared" si="5"/>
        <v>58</v>
      </c>
      <c r="S21" s="25">
        <f t="shared" si="6"/>
        <v>-21</v>
      </c>
    </row>
    <row r="22" spans="1:19" ht="14.25">
      <c r="A22" s="18" t="s">
        <v>1057</v>
      </c>
      <c r="B22" s="19" t="s">
        <v>1070</v>
      </c>
      <c r="C22" s="18" t="s">
        <v>1071</v>
      </c>
      <c r="D22" s="25">
        <v>8443</v>
      </c>
      <c r="E22" s="25">
        <v>1528</v>
      </c>
      <c r="F22" s="25">
        <v>6915</v>
      </c>
      <c r="G22" s="21">
        <f t="shared" si="1"/>
        <v>0.18097832523984367</v>
      </c>
      <c r="H22" s="26">
        <f t="shared" si="7"/>
        <v>0.1729116284208642</v>
      </c>
      <c r="I22" s="26">
        <f t="shared" si="0"/>
        <v>0.1893352023945734</v>
      </c>
      <c r="K22" s="23">
        <v>8496</v>
      </c>
      <c r="L22" s="23">
        <v>1617</v>
      </c>
      <c r="M22" s="23">
        <v>6879</v>
      </c>
      <c r="N22" s="21">
        <f t="shared" si="2"/>
        <v>0.19032485875706215</v>
      </c>
      <c r="O22" s="26">
        <f t="shared" si="3"/>
        <v>0.18211811845581852</v>
      </c>
      <c r="P22" s="26">
        <f t="shared" si="4"/>
        <v>0.19881152145653</v>
      </c>
      <c r="R22" s="25">
        <f t="shared" si="5"/>
        <v>89</v>
      </c>
      <c r="S22" s="25">
        <f t="shared" si="6"/>
        <v>53</v>
      </c>
    </row>
    <row r="23" spans="1:19" ht="14.25">
      <c r="A23" s="18" t="s">
        <v>1057</v>
      </c>
      <c r="B23" s="19" t="s">
        <v>1072</v>
      </c>
      <c r="C23" s="18" t="s">
        <v>1073</v>
      </c>
      <c r="D23" s="25">
        <v>5587</v>
      </c>
      <c r="E23" s="25">
        <v>790</v>
      </c>
      <c r="F23" s="25">
        <v>4797</v>
      </c>
      <c r="G23" s="21">
        <f t="shared" si="1"/>
        <v>0.1413996778235189</v>
      </c>
      <c r="H23" s="26">
        <f t="shared" si="7"/>
        <v>0.13250925797354768</v>
      </c>
      <c r="I23" s="26">
        <f t="shared" si="0"/>
        <v>0.15078290326385888</v>
      </c>
      <c r="K23" s="23">
        <v>6171</v>
      </c>
      <c r="L23" s="23">
        <v>995</v>
      </c>
      <c r="M23" s="23">
        <v>5176</v>
      </c>
      <c r="N23" s="21">
        <f t="shared" si="2"/>
        <v>0.1612380489385837</v>
      </c>
      <c r="O23" s="26">
        <f t="shared" si="3"/>
        <v>0.15227370355265676</v>
      </c>
      <c r="P23" s="26">
        <f t="shared" si="4"/>
        <v>0.17062390729455915</v>
      </c>
      <c r="R23" s="25">
        <f t="shared" si="5"/>
        <v>205</v>
      </c>
      <c r="S23" s="25">
        <f t="shared" si="6"/>
        <v>584</v>
      </c>
    </row>
    <row r="24" spans="1:19" ht="28.5">
      <c r="A24" s="18" t="s">
        <v>1057</v>
      </c>
      <c r="B24" s="19" t="s">
        <v>1074</v>
      </c>
      <c r="C24" s="18" t="s">
        <v>1075</v>
      </c>
      <c r="D24" s="25">
        <v>7155</v>
      </c>
      <c r="E24" s="25">
        <v>1581</v>
      </c>
      <c r="F24" s="25">
        <v>5574</v>
      </c>
      <c r="G24" s="21">
        <f t="shared" si="1"/>
        <v>0.22096436058700208</v>
      </c>
      <c r="H24" s="26">
        <f t="shared" si="7"/>
        <v>0.2115018007263114</v>
      </c>
      <c r="I24" s="26">
        <f t="shared" si="0"/>
        <v>0.2307263944051468</v>
      </c>
      <c r="K24" s="23">
        <v>7149</v>
      </c>
      <c r="L24" s="23">
        <v>1786</v>
      </c>
      <c r="M24" s="23">
        <v>5363</v>
      </c>
      <c r="N24" s="21">
        <f t="shared" si="2"/>
        <v>0.2498251503706812</v>
      </c>
      <c r="O24" s="26">
        <f t="shared" si="3"/>
        <v>0.2399259528744917</v>
      </c>
      <c r="P24" s="26">
        <f t="shared" si="4"/>
        <v>0.2599930723140432</v>
      </c>
      <c r="R24" s="25">
        <f t="shared" si="5"/>
        <v>205</v>
      </c>
      <c r="S24" s="25">
        <f t="shared" si="6"/>
        <v>-6</v>
      </c>
    </row>
    <row r="25" spans="1:19" ht="14.25">
      <c r="A25" s="18" t="s">
        <v>1057</v>
      </c>
      <c r="B25" s="19" t="s">
        <v>1076</v>
      </c>
      <c r="C25" s="18" t="s">
        <v>1077</v>
      </c>
      <c r="D25" s="25">
        <v>4846</v>
      </c>
      <c r="E25" s="25">
        <v>873</v>
      </c>
      <c r="F25" s="25">
        <v>3973</v>
      </c>
      <c r="G25" s="21">
        <f t="shared" si="1"/>
        <v>0.18014857614527446</v>
      </c>
      <c r="H25" s="26">
        <f t="shared" si="7"/>
        <v>0.16958275180519253</v>
      </c>
      <c r="I25" s="26">
        <f t="shared" si="0"/>
        <v>0.1912211144489136</v>
      </c>
      <c r="K25" s="23">
        <v>4868</v>
      </c>
      <c r="L25" s="23">
        <v>900</v>
      </c>
      <c r="M25" s="23">
        <v>3968</v>
      </c>
      <c r="N25" s="21">
        <f t="shared" si="2"/>
        <v>0.1848808545603944</v>
      </c>
      <c r="O25" s="26">
        <f t="shared" si="3"/>
        <v>0.17422551258653168</v>
      </c>
      <c r="P25" s="26">
        <f t="shared" si="4"/>
        <v>0.1960331592060816</v>
      </c>
      <c r="R25" s="25">
        <f t="shared" si="5"/>
        <v>27</v>
      </c>
      <c r="S25" s="25">
        <f t="shared" si="6"/>
        <v>22</v>
      </c>
    </row>
    <row r="26" spans="1:19" ht="14.25">
      <c r="A26" s="18" t="s">
        <v>1057</v>
      </c>
      <c r="B26" s="19" t="s">
        <v>1078</v>
      </c>
      <c r="C26" s="18" t="s">
        <v>1079</v>
      </c>
      <c r="D26" s="25">
        <v>4875</v>
      </c>
      <c r="E26" s="25">
        <v>1020</v>
      </c>
      <c r="F26" s="25">
        <v>3855</v>
      </c>
      <c r="G26" s="21">
        <f t="shared" si="1"/>
        <v>0.20923076923076922</v>
      </c>
      <c r="H26" s="26">
        <f t="shared" si="7"/>
        <v>0.19804349057033838</v>
      </c>
      <c r="I26" s="26">
        <f t="shared" si="0"/>
        <v>0.22087595129061482</v>
      </c>
      <c r="K26" s="23">
        <v>4984</v>
      </c>
      <c r="L26" s="23">
        <v>1049</v>
      </c>
      <c r="M26" s="23">
        <v>3935</v>
      </c>
      <c r="N26" s="21">
        <f t="shared" si="2"/>
        <v>0.21047351524879615</v>
      </c>
      <c r="O26" s="26">
        <f t="shared" si="3"/>
        <v>0.19938120386984892</v>
      </c>
      <c r="P26" s="26">
        <f t="shared" si="4"/>
        <v>0.22201180909190998</v>
      </c>
      <c r="R26" s="25">
        <f t="shared" si="5"/>
        <v>29</v>
      </c>
      <c r="S26" s="25">
        <f t="shared" si="6"/>
        <v>109</v>
      </c>
    </row>
    <row r="27" spans="1:19" ht="14.25">
      <c r="A27" s="18" t="s">
        <v>1057</v>
      </c>
      <c r="B27" s="19" t="s">
        <v>1080</v>
      </c>
      <c r="C27" s="18" t="s">
        <v>1081</v>
      </c>
      <c r="D27" s="25">
        <v>4361</v>
      </c>
      <c r="E27" s="25">
        <v>1131</v>
      </c>
      <c r="F27" s="25">
        <v>3230</v>
      </c>
      <c r="G27" s="21">
        <f t="shared" si="1"/>
        <v>0.25934418711304746</v>
      </c>
      <c r="H27" s="26">
        <f t="shared" si="7"/>
        <v>0.24655202513239907</v>
      </c>
      <c r="I27" s="26">
        <f t="shared" si="0"/>
        <v>0.27255996280319983</v>
      </c>
      <c r="K27" s="23">
        <v>4480</v>
      </c>
      <c r="L27" s="23">
        <v>1195</v>
      </c>
      <c r="M27" s="23">
        <v>3285</v>
      </c>
      <c r="N27" s="21">
        <f t="shared" si="2"/>
        <v>0.26674107142857145</v>
      </c>
      <c r="O27" s="26">
        <f t="shared" si="3"/>
        <v>0.2539943021860754</v>
      </c>
      <c r="P27" s="26">
        <f t="shared" si="4"/>
        <v>0.2798875369939707</v>
      </c>
      <c r="R27" s="25">
        <f t="shared" si="5"/>
        <v>64</v>
      </c>
      <c r="S27" s="25">
        <f t="shared" si="6"/>
        <v>119</v>
      </c>
    </row>
    <row r="28" spans="1:19" ht="14.25">
      <c r="A28" s="18" t="s">
        <v>1057</v>
      </c>
      <c r="B28" s="19" t="s">
        <v>1082</v>
      </c>
      <c r="C28" s="18" t="s">
        <v>1083</v>
      </c>
      <c r="D28" s="25">
        <v>2395</v>
      </c>
      <c r="E28" s="25">
        <v>429</v>
      </c>
      <c r="F28" s="25">
        <v>1966</v>
      </c>
      <c r="G28" s="21">
        <f t="shared" si="1"/>
        <v>0.1791231732776618</v>
      </c>
      <c r="H28" s="26">
        <f t="shared" si="7"/>
        <v>0.164283320790722</v>
      </c>
      <c r="I28" s="26">
        <f t="shared" si="0"/>
        <v>0.19499075549676606</v>
      </c>
      <c r="K28" s="23">
        <v>2557</v>
      </c>
      <c r="L28" s="23">
        <v>463</v>
      </c>
      <c r="M28" s="23">
        <v>2094</v>
      </c>
      <c r="N28" s="21">
        <f t="shared" si="2"/>
        <v>0.18107156824403597</v>
      </c>
      <c r="O28" s="26">
        <f t="shared" si="3"/>
        <v>0.16662768972799233</v>
      </c>
      <c r="P28" s="26">
        <f t="shared" si="4"/>
        <v>0.19647231614507688</v>
      </c>
      <c r="R28" s="25">
        <f t="shared" si="5"/>
        <v>34</v>
      </c>
      <c r="S28" s="25">
        <f t="shared" si="6"/>
        <v>162</v>
      </c>
    </row>
    <row r="29" spans="1:19" ht="14.25">
      <c r="A29" s="18" t="s">
        <v>1057</v>
      </c>
      <c r="B29" s="19" t="s">
        <v>1084</v>
      </c>
      <c r="C29" s="18" t="s">
        <v>1085</v>
      </c>
      <c r="D29" s="25">
        <v>5737</v>
      </c>
      <c r="E29" s="25">
        <v>1139</v>
      </c>
      <c r="F29" s="25">
        <v>4598</v>
      </c>
      <c r="G29" s="21">
        <f t="shared" si="1"/>
        <v>0.1985358201150427</v>
      </c>
      <c r="H29" s="26">
        <f t="shared" si="7"/>
        <v>0.18841676522588646</v>
      </c>
      <c r="I29" s="26">
        <f t="shared" si="0"/>
        <v>0.20905833668251672</v>
      </c>
      <c r="K29" s="23">
        <v>5795</v>
      </c>
      <c r="L29" s="23">
        <v>1140</v>
      </c>
      <c r="M29" s="23">
        <v>4655</v>
      </c>
      <c r="N29" s="21">
        <f t="shared" si="2"/>
        <v>0.19672131147540983</v>
      </c>
      <c r="O29" s="26">
        <f t="shared" si="3"/>
        <v>0.1866886371692877</v>
      </c>
      <c r="P29" s="26">
        <f t="shared" si="4"/>
        <v>0.20715581617808435</v>
      </c>
      <c r="R29" s="25">
        <f t="shared" si="5"/>
        <v>1</v>
      </c>
      <c r="S29" s="25">
        <f t="shared" si="6"/>
        <v>58</v>
      </c>
    </row>
    <row r="30" spans="1:19" ht="14.25">
      <c r="A30" s="18" t="s">
        <v>1057</v>
      </c>
      <c r="B30" s="19" t="s">
        <v>1086</v>
      </c>
      <c r="C30" s="18" t="s">
        <v>1087</v>
      </c>
      <c r="D30" s="25">
        <v>5851</v>
      </c>
      <c r="E30" s="25">
        <v>1376</v>
      </c>
      <c r="F30" s="25">
        <v>4475</v>
      </c>
      <c r="G30" s="21">
        <f t="shared" si="1"/>
        <v>0.23517347461972313</v>
      </c>
      <c r="H30" s="26">
        <f t="shared" si="7"/>
        <v>0.22448223928155014</v>
      </c>
      <c r="I30" s="26">
        <f t="shared" si="0"/>
        <v>0.2462122368935184</v>
      </c>
      <c r="K30" s="23">
        <v>6556</v>
      </c>
      <c r="L30" s="23">
        <v>1360</v>
      </c>
      <c r="M30" s="23">
        <v>5196</v>
      </c>
      <c r="N30" s="21">
        <f t="shared" si="2"/>
        <v>0.20744356314826112</v>
      </c>
      <c r="O30" s="26">
        <f t="shared" si="3"/>
        <v>0.19780101293367397</v>
      </c>
      <c r="P30" s="26">
        <f t="shared" si="4"/>
        <v>0.21742876944399814</v>
      </c>
      <c r="R30" s="25">
        <f t="shared" si="5"/>
        <v>-16</v>
      </c>
      <c r="S30" s="25">
        <f t="shared" si="6"/>
        <v>705</v>
      </c>
    </row>
    <row r="31" spans="1:19" ht="14.25">
      <c r="A31" s="18" t="s">
        <v>1057</v>
      </c>
      <c r="B31" s="19" t="s">
        <v>1088</v>
      </c>
      <c r="C31" s="18" t="s">
        <v>1042</v>
      </c>
      <c r="D31" s="25">
        <v>4951</v>
      </c>
      <c r="E31" s="25">
        <v>1439</v>
      </c>
      <c r="F31" s="25">
        <v>3512</v>
      </c>
      <c r="G31" s="21">
        <f t="shared" si="1"/>
        <v>0.2906483538679055</v>
      </c>
      <c r="H31" s="26">
        <f t="shared" si="7"/>
        <v>0.2781664590546551</v>
      </c>
      <c r="I31" s="26">
        <f t="shared" si="0"/>
        <v>0.3034548787495646</v>
      </c>
      <c r="K31" s="23">
        <v>5470</v>
      </c>
      <c r="L31" s="23">
        <v>1401</v>
      </c>
      <c r="M31" s="23">
        <v>4069</v>
      </c>
      <c r="N31" s="21">
        <f t="shared" si="2"/>
        <v>0.2561243144424132</v>
      </c>
      <c r="O31" s="26">
        <f t="shared" si="3"/>
        <v>0.2447308025008576</v>
      </c>
      <c r="P31" s="26">
        <f t="shared" si="4"/>
        <v>0.26786013546124937</v>
      </c>
      <c r="R31" s="25">
        <f t="shared" si="5"/>
        <v>-38</v>
      </c>
      <c r="S31" s="25">
        <f t="shared" si="6"/>
        <v>519</v>
      </c>
    </row>
    <row r="32" spans="1:19" ht="14.25">
      <c r="A32" s="18" t="s">
        <v>1057</v>
      </c>
      <c r="B32" s="19" t="s">
        <v>1089</v>
      </c>
      <c r="C32" s="18" t="s">
        <v>1090</v>
      </c>
      <c r="D32" s="25">
        <v>5105</v>
      </c>
      <c r="E32" s="25">
        <v>1062</v>
      </c>
      <c r="F32" s="25">
        <v>4043</v>
      </c>
      <c r="G32" s="21">
        <f t="shared" si="1"/>
        <v>0.20803134182174338</v>
      </c>
      <c r="H32" s="26">
        <f t="shared" si="7"/>
        <v>0.19711825986119083</v>
      </c>
      <c r="I32" s="26">
        <f t="shared" si="0"/>
        <v>0.21938351619700608</v>
      </c>
      <c r="K32" s="23">
        <v>5077</v>
      </c>
      <c r="L32" s="23">
        <v>1149</v>
      </c>
      <c r="M32" s="23">
        <v>3928</v>
      </c>
      <c r="N32" s="21">
        <f t="shared" si="2"/>
        <v>0.22631475280677565</v>
      </c>
      <c r="O32" s="26">
        <f t="shared" si="3"/>
        <v>0.21501375897505007</v>
      </c>
      <c r="P32" s="26">
        <f t="shared" si="4"/>
        <v>0.23802961084777619</v>
      </c>
      <c r="R32" s="25">
        <f t="shared" si="5"/>
        <v>87</v>
      </c>
      <c r="S32" s="25">
        <f t="shared" si="6"/>
        <v>-28</v>
      </c>
    </row>
    <row r="33" spans="1:19" ht="14.25">
      <c r="A33" s="18" t="s">
        <v>1057</v>
      </c>
      <c r="B33" s="19" t="s">
        <v>1091</v>
      </c>
      <c r="C33" s="18" t="s">
        <v>1092</v>
      </c>
      <c r="D33" s="25">
        <v>6209</v>
      </c>
      <c r="E33" s="25">
        <v>1095</v>
      </c>
      <c r="F33" s="25">
        <v>5114</v>
      </c>
      <c r="G33" s="21">
        <f t="shared" si="1"/>
        <v>0.1763569012723466</v>
      </c>
      <c r="H33" s="26">
        <f t="shared" si="7"/>
        <v>0.1670777807788549</v>
      </c>
      <c r="I33" s="26">
        <f t="shared" si="0"/>
        <v>0.18603625966280068</v>
      </c>
      <c r="K33" s="23">
        <v>6167</v>
      </c>
      <c r="L33" s="23">
        <v>1064</v>
      </c>
      <c r="M33" s="23">
        <v>5103</v>
      </c>
      <c r="N33" s="21">
        <f t="shared" si="2"/>
        <v>0.17253121452894438</v>
      </c>
      <c r="O33" s="26">
        <f t="shared" si="3"/>
        <v>0.16330543876856313</v>
      </c>
      <c r="P33" s="26">
        <f t="shared" si="4"/>
        <v>0.18216471557796884</v>
      </c>
      <c r="R33" s="25">
        <f t="shared" si="5"/>
        <v>-31</v>
      </c>
      <c r="S33" s="25">
        <f t="shared" si="6"/>
        <v>-42</v>
      </c>
    </row>
    <row r="34" spans="1:19" ht="14.25">
      <c r="A34" s="18" t="s">
        <v>1057</v>
      </c>
      <c r="B34" s="19" t="s">
        <v>1093</v>
      </c>
      <c r="C34" s="18" t="s">
        <v>1094</v>
      </c>
      <c r="D34" s="25">
        <v>7211</v>
      </c>
      <c r="E34" s="25">
        <v>1763</v>
      </c>
      <c r="F34" s="25">
        <v>5448</v>
      </c>
      <c r="G34" s="21">
        <f t="shared" si="1"/>
        <v>0.24448758840660104</v>
      </c>
      <c r="H34" s="26">
        <f t="shared" si="7"/>
        <v>0.23470544072633612</v>
      </c>
      <c r="I34" s="26">
        <f t="shared" si="0"/>
        <v>0.2545418353330579</v>
      </c>
      <c r="K34" s="23">
        <v>7538</v>
      </c>
      <c r="L34" s="23">
        <v>1825</v>
      </c>
      <c r="M34" s="23">
        <v>5713</v>
      </c>
      <c r="N34" s="21">
        <f t="shared" si="2"/>
        <v>0.24210665959140357</v>
      </c>
      <c r="O34" s="26">
        <f t="shared" si="3"/>
        <v>0.23256939473231852</v>
      </c>
      <c r="P34" s="26">
        <f t="shared" si="4"/>
        <v>0.2519066515426391</v>
      </c>
      <c r="R34" s="25">
        <f t="shared" si="5"/>
        <v>62</v>
      </c>
      <c r="S34" s="25">
        <f t="shared" si="6"/>
        <v>327</v>
      </c>
    </row>
    <row r="35" spans="1:19" ht="14.25">
      <c r="A35" s="18" t="s">
        <v>1057</v>
      </c>
      <c r="B35" s="19" t="s">
        <v>1095</v>
      </c>
      <c r="C35" s="18" t="s">
        <v>1096</v>
      </c>
      <c r="D35" s="25">
        <v>5544</v>
      </c>
      <c r="E35" s="25">
        <v>1259</v>
      </c>
      <c r="F35" s="25">
        <v>4285</v>
      </c>
      <c r="G35" s="21">
        <f t="shared" si="1"/>
        <v>0.2270923520923521</v>
      </c>
      <c r="H35" s="26">
        <f t="shared" si="7"/>
        <v>0.21625520225778905</v>
      </c>
      <c r="I35" s="26">
        <f t="shared" si="0"/>
        <v>0.2383074514416245</v>
      </c>
      <c r="K35" s="23">
        <v>5871</v>
      </c>
      <c r="L35" s="23">
        <v>1363</v>
      </c>
      <c r="M35" s="23">
        <v>4508</v>
      </c>
      <c r="N35" s="21">
        <f t="shared" si="2"/>
        <v>0.23215806506557657</v>
      </c>
      <c r="O35" s="26">
        <f t="shared" si="3"/>
        <v>0.22153521859179648</v>
      </c>
      <c r="P35" s="26">
        <f t="shared" si="4"/>
        <v>0.24313119896744464</v>
      </c>
      <c r="R35" s="25">
        <f t="shared" si="5"/>
        <v>104</v>
      </c>
      <c r="S35" s="25">
        <f t="shared" si="6"/>
        <v>327</v>
      </c>
    </row>
    <row r="36" spans="1:19" ht="14.25">
      <c r="A36" s="18" t="s">
        <v>1057</v>
      </c>
      <c r="B36" s="19" t="s">
        <v>1097</v>
      </c>
      <c r="C36" s="18" t="s">
        <v>1098</v>
      </c>
      <c r="D36" s="25">
        <v>4708</v>
      </c>
      <c r="E36" s="25">
        <v>1245</v>
      </c>
      <c r="F36" s="25">
        <v>3463</v>
      </c>
      <c r="G36" s="21">
        <f t="shared" si="1"/>
        <v>0.26444350042480885</v>
      </c>
      <c r="H36" s="26">
        <f t="shared" si="7"/>
        <v>0.2520409132605594</v>
      </c>
      <c r="I36" s="26">
        <f t="shared" si="0"/>
        <v>0.27723018957108087</v>
      </c>
      <c r="K36" s="23">
        <v>5357</v>
      </c>
      <c r="L36" s="23">
        <v>1276</v>
      </c>
      <c r="M36" s="23">
        <v>4081</v>
      </c>
      <c r="N36" s="21">
        <f t="shared" si="2"/>
        <v>0.23819301848049282</v>
      </c>
      <c r="O36" s="26">
        <f t="shared" si="3"/>
        <v>0.22697589158815645</v>
      </c>
      <c r="P36" s="26">
        <f t="shared" si="4"/>
        <v>0.2497853691810482</v>
      </c>
      <c r="R36" s="25">
        <f t="shared" si="5"/>
        <v>31</v>
      </c>
      <c r="S36" s="25">
        <f t="shared" si="6"/>
        <v>649</v>
      </c>
    </row>
    <row r="37" spans="1:19" ht="14.25">
      <c r="A37" s="18" t="s">
        <v>1057</v>
      </c>
      <c r="B37" s="19" t="s">
        <v>1099</v>
      </c>
      <c r="C37" s="18" t="s">
        <v>1100</v>
      </c>
      <c r="D37" s="25">
        <v>4966</v>
      </c>
      <c r="E37" s="25">
        <v>1233</v>
      </c>
      <c r="F37" s="25">
        <v>3733</v>
      </c>
      <c r="G37" s="21">
        <f t="shared" si="1"/>
        <v>0.24828836085380587</v>
      </c>
      <c r="H37" s="26">
        <f t="shared" si="7"/>
        <v>0.23647009239952246</v>
      </c>
      <c r="I37" s="26">
        <f t="shared" si="0"/>
        <v>0.2604957666330874</v>
      </c>
      <c r="K37" s="23">
        <v>5159</v>
      </c>
      <c r="L37" s="23">
        <v>1398</v>
      </c>
      <c r="M37" s="23">
        <v>3761</v>
      </c>
      <c r="N37" s="21">
        <f t="shared" si="2"/>
        <v>0.2709827485946889</v>
      </c>
      <c r="O37" s="26">
        <f t="shared" si="3"/>
        <v>0.2590278070503527</v>
      </c>
      <c r="P37" s="26">
        <f t="shared" si="4"/>
        <v>0.283278507363787</v>
      </c>
      <c r="R37" s="25">
        <f t="shared" si="5"/>
        <v>165</v>
      </c>
      <c r="S37" s="25">
        <f t="shared" si="6"/>
        <v>193</v>
      </c>
    </row>
    <row r="38" spans="1:19" ht="14.25">
      <c r="A38" s="18" t="s">
        <v>1057</v>
      </c>
      <c r="B38" s="19" t="s">
        <v>1101</v>
      </c>
      <c r="C38" s="18" t="s">
        <v>1102</v>
      </c>
      <c r="D38" s="25">
        <v>7710</v>
      </c>
      <c r="E38" s="25">
        <v>1734</v>
      </c>
      <c r="F38" s="25">
        <v>5976</v>
      </c>
      <c r="G38" s="21">
        <f t="shared" si="1"/>
        <v>0.22490272373540857</v>
      </c>
      <c r="H38" s="26">
        <f t="shared" si="7"/>
        <v>0.21572128801327162</v>
      </c>
      <c r="I38" s="26">
        <f t="shared" si="0"/>
        <v>0.23435816396821582</v>
      </c>
      <c r="K38" s="23">
        <v>8138</v>
      </c>
      <c r="L38" s="23">
        <v>1961</v>
      </c>
      <c r="M38" s="23">
        <v>6177</v>
      </c>
      <c r="N38" s="21">
        <f t="shared" si="2"/>
        <v>0.24096829687884</v>
      </c>
      <c r="O38" s="26">
        <f t="shared" si="3"/>
        <v>0.23179994943947607</v>
      </c>
      <c r="P38" s="26">
        <f t="shared" si="4"/>
        <v>0.25038108439444184</v>
      </c>
      <c r="R38" s="25">
        <f t="shared" si="5"/>
        <v>227</v>
      </c>
      <c r="S38" s="25">
        <f t="shared" si="6"/>
        <v>428</v>
      </c>
    </row>
    <row r="39" spans="1:19" ht="14.25">
      <c r="A39" s="18" t="s">
        <v>1057</v>
      </c>
      <c r="B39" s="19" t="s">
        <v>1103</v>
      </c>
      <c r="C39" s="18" t="s">
        <v>1104</v>
      </c>
      <c r="D39" s="25">
        <v>2636</v>
      </c>
      <c r="E39" s="25">
        <v>476</v>
      </c>
      <c r="F39" s="25">
        <v>2160</v>
      </c>
      <c r="G39" s="21">
        <f t="shared" si="1"/>
        <v>0.18057663125948406</v>
      </c>
      <c r="H39" s="26">
        <f t="shared" si="7"/>
        <v>0.1663599874166207</v>
      </c>
      <c r="I39" s="26">
        <f t="shared" si="0"/>
        <v>0.19572294968081722</v>
      </c>
      <c r="K39" s="23">
        <v>2889</v>
      </c>
      <c r="L39" s="23">
        <v>524</v>
      </c>
      <c r="M39" s="23">
        <v>2365</v>
      </c>
      <c r="N39" s="21">
        <f t="shared" si="2"/>
        <v>0.18137763932156456</v>
      </c>
      <c r="O39" s="26">
        <f t="shared" si="3"/>
        <v>0.16775243622054598</v>
      </c>
      <c r="P39" s="26">
        <f t="shared" si="4"/>
        <v>0.19584908278415855</v>
      </c>
      <c r="R39" s="25">
        <f t="shared" si="5"/>
        <v>48</v>
      </c>
      <c r="S39" s="25">
        <f t="shared" si="6"/>
        <v>253</v>
      </c>
    </row>
    <row r="40" spans="1:19" ht="14.25">
      <c r="A40" s="18" t="s">
        <v>1057</v>
      </c>
      <c r="B40" s="19" t="s">
        <v>1105</v>
      </c>
      <c r="C40" s="18" t="s">
        <v>1106</v>
      </c>
      <c r="D40" s="25">
        <v>4759</v>
      </c>
      <c r="E40" s="25">
        <v>884</v>
      </c>
      <c r="F40" s="25">
        <v>3875</v>
      </c>
      <c r="G40" s="21">
        <f t="shared" si="1"/>
        <v>0.18575330951880648</v>
      </c>
      <c r="H40" s="26">
        <f t="shared" si="7"/>
        <v>0.17495877526892123</v>
      </c>
      <c r="I40" s="26">
        <f t="shared" si="0"/>
        <v>0.19705477227378942</v>
      </c>
      <c r="K40" s="23">
        <v>5691</v>
      </c>
      <c r="L40" s="23">
        <v>1052</v>
      </c>
      <c r="M40" s="23">
        <v>4639</v>
      </c>
      <c r="N40" s="21">
        <f t="shared" si="2"/>
        <v>0.1848532771041996</v>
      </c>
      <c r="O40" s="26">
        <f t="shared" si="3"/>
        <v>0.1749816256598494</v>
      </c>
      <c r="P40" s="26">
        <f t="shared" si="4"/>
        <v>0.19515010899629984</v>
      </c>
      <c r="R40" s="25">
        <f t="shared" si="5"/>
        <v>168</v>
      </c>
      <c r="S40" s="25">
        <f t="shared" si="6"/>
        <v>932</v>
      </c>
    </row>
    <row r="41" spans="1:19" ht="14.25">
      <c r="A41" s="18" t="s">
        <v>1057</v>
      </c>
      <c r="B41" s="19" t="s">
        <v>1107</v>
      </c>
      <c r="C41" s="18" t="s">
        <v>1108</v>
      </c>
      <c r="D41" s="25">
        <v>5370</v>
      </c>
      <c r="E41" s="25">
        <v>962</v>
      </c>
      <c r="F41" s="25">
        <v>4408</v>
      </c>
      <c r="G41" s="21">
        <f t="shared" si="1"/>
        <v>0.17914338919925513</v>
      </c>
      <c r="H41" s="26">
        <f t="shared" si="7"/>
        <v>0.16911727201390525</v>
      </c>
      <c r="I41" s="26">
        <f t="shared" si="0"/>
        <v>0.18962824813689338</v>
      </c>
      <c r="K41" s="23">
        <v>5926</v>
      </c>
      <c r="L41" s="23">
        <v>1022</v>
      </c>
      <c r="M41" s="23">
        <v>4904</v>
      </c>
      <c r="N41" s="21">
        <f t="shared" si="2"/>
        <v>0.17246034424569692</v>
      </c>
      <c r="O41" s="26">
        <f t="shared" si="3"/>
        <v>0.1630546598296723</v>
      </c>
      <c r="P41" s="26">
        <f t="shared" si="4"/>
        <v>0.18229041650423855</v>
      </c>
      <c r="R41" s="25">
        <f t="shared" si="5"/>
        <v>60</v>
      </c>
      <c r="S41" s="25">
        <f t="shared" si="6"/>
        <v>556</v>
      </c>
    </row>
    <row r="42" spans="1:19" ht="14.25">
      <c r="A42" s="18" t="s">
        <v>1109</v>
      </c>
      <c r="B42" s="19" t="s">
        <v>1110</v>
      </c>
      <c r="C42" s="18" t="s">
        <v>1111</v>
      </c>
      <c r="D42" s="25">
        <v>4097</v>
      </c>
      <c r="E42" s="25">
        <v>688</v>
      </c>
      <c r="F42" s="25">
        <v>3409</v>
      </c>
      <c r="G42" s="21">
        <f t="shared" si="1"/>
        <v>0.16792775201366852</v>
      </c>
      <c r="H42" s="26">
        <f t="shared" si="7"/>
        <v>0.1567936733576598</v>
      </c>
      <c r="I42" s="26">
        <f t="shared" si="0"/>
        <v>0.17968399015414227</v>
      </c>
      <c r="K42" s="23">
        <v>4256</v>
      </c>
      <c r="L42" s="23">
        <v>730</v>
      </c>
      <c r="M42" s="23">
        <v>3526</v>
      </c>
      <c r="N42" s="21">
        <f t="shared" si="2"/>
        <v>0.17152255639097744</v>
      </c>
      <c r="O42" s="26">
        <f t="shared" si="3"/>
        <v>0.1604945461149468</v>
      </c>
      <c r="P42" s="26">
        <f t="shared" si="4"/>
        <v>0.1831430201269529</v>
      </c>
      <c r="R42" s="25">
        <f t="shared" si="5"/>
        <v>42</v>
      </c>
      <c r="S42" s="25">
        <f t="shared" si="6"/>
        <v>159</v>
      </c>
    </row>
    <row r="43" spans="1:19" ht="14.25">
      <c r="A43" s="18" t="s">
        <v>1109</v>
      </c>
      <c r="B43" s="19" t="s">
        <v>1112</v>
      </c>
      <c r="C43" s="18" t="s">
        <v>1113</v>
      </c>
      <c r="D43" s="25">
        <v>2148</v>
      </c>
      <c r="E43" s="25">
        <v>357</v>
      </c>
      <c r="F43" s="25">
        <v>1791</v>
      </c>
      <c r="G43" s="21">
        <f t="shared" si="1"/>
        <v>0.16620111731843576</v>
      </c>
      <c r="H43" s="26">
        <f t="shared" si="7"/>
        <v>0.15105684390005253</v>
      </c>
      <c r="I43" s="26">
        <f t="shared" si="0"/>
        <v>0.1825372273364176</v>
      </c>
      <c r="K43" s="23">
        <v>2235</v>
      </c>
      <c r="L43" s="23">
        <v>406</v>
      </c>
      <c r="M43" s="23">
        <v>1829</v>
      </c>
      <c r="N43" s="21">
        <f t="shared" si="2"/>
        <v>0.18165548098434003</v>
      </c>
      <c r="O43" s="26">
        <f t="shared" si="3"/>
        <v>0.16622121589734148</v>
      </c>
      <c r="P43" s="26">
        <f t="shared" si="4"/>
        <v>0.19818223274324118</v>
      </c>
      <c r="R43" s="25">
        <f t="shared" si="5"/>
        <v>49</v>
      </c>
      <c r="S43" s="25">
        <f t="shared" si="6"/>
        <v>87</v>
      </c>
    </row>
    <row r="44" spans="1:19" ht="14.25">
      <c r="A44" s="18" t="s">
        <v>1109</v>
      </c>
      <c r="B44" s="19" t="s">
        <v>1114</v>
      </c>
      <c r="C44" s="18" t="s">
        <v>1115</v>
      </c>
      <c r="D44" s="25">
        <v>2324</v>
      </c>
      <c r="E44" s="25">
        <v>319</v>
      </c>
      <c r="F44" s="25">
        <v>2005</v>
      </c>
      <c r="G44" s="21">
        <f t="shared" si="1"/>
        <v>0.13726333907056798</v>
      </c>
      <c r="H44" s="26">
        <f t="shared" si="7"/>
        <v>0.1238695140010953</v>
      </c>
      <c r="I44" s="26">
        <f t="shared" si="0"/>
        <v>0.1518544012343743</v>
      </c>
      <c r="K44" s="23">
        <v>2201</v>
      </c>
      <c r="L44" s="23">
        <v>307</v>
      </c>
      <c r="M44" s="23">
        <v>1894</v>
      </c>
      <c r="N44" s="21">
        <f t="shared" si="2"/>
        <v>0.13948205361199456</v>
      </c>
      <c r="O44" s="26">
        <f t="shared" si="3"/>
        <v>0.12563529287196842</v>
      </c>
      <c r="P44" s="26">
        <f t="shared" si="4"/>
        <v>0.1545851093555657</v>
      </c>
      <c r="R44" s="25">
        <f t="shared" si="5"/>
        <v>-12</v>
      </c>
      <c r="S44" s="25">
        <f t="shared" si="6"/>
        <v>-123</v>
      </c>
    </row>
    <row r="45" spans="1:19" ht="14.25">
      <c r="A45" s="18" t="s">
        <v>1109</v>
      </c>
      <c r="B45" s="19" t="s">
        <v>1116</v>
      </c>
      <c r="C45" s="18" t="s">
        <v>1117</v>
      </c>
      <c r="D45" s="25">
        <v>7004</v>
      </c>
      <c r="E45" s="25">
        <v>1188</v>
      </c>
      <c r="F45" s="25">
        <v>5816</v>
      </c>
      <c r="G45" s="21">
        <f t="shared" si="1"/>
        <v>0.16961736150770987</v>
      </c>
      <c r="H45" s="26">
        <f t="shared" si="7"/>
        <v>0.16100965513154725</v>
      </c>
      <c r="I45" s="26">
        <f t="shared" si="0"/>
        <v>0.17858729009621024</v>
      </c>
      <c r="K45" s="23">
        <v>8480</v>
      </c>
      <c r="L45" s="23">
        <v>1419</v>
      </c>
      <c r="M45" s="23">
        <v>7061</v>
      </c>
      <c r="N45" s="21">
        <f t="shared" si="2"/>
        <v>0.16733490566037737</v>
      </c>
      <c r="O45" s="26">
        <f t="shared" si="3"/>
        <v>0.1595410453746027</v>
      </c>
      <c r="P45" s="26">
        <f t="shared" si="4"/>
        <v>0.17543003659373582</v>
      </c>
      <c r="R45" s="25">
        <f t="shared" si="5"/>
        <v>231</v>
      </c>
      <c r="S45" s="25">
        <f t="shared" si="6"/>
        <v>1476</v>
      </c>
    </row>
    <row r="46" spans="1:19" ht="14.25">
      <c r="A46" s="18" t="s">
        <v>1109</v>
      </c>
      <c r="B46" s="19" t="s">
        <v>1118</v>
      </c>
      <c r="C46" s="18" t="s">
        <v>1119</v>
      </c>
      <c r="D46" s="25">
        <v>5849</v>
      </c>
      <c r="E46" s="25">
        <v>898</v>
      </c>
      <c r="F46" s="25">
        <v>4951</v>
      </c>
      <c r="G46" s="21">
        <f t="shared" si="1"/>
        <v>0.15353051803727133</v>
      </c>
      <c r="H46" s="26">
        <f t="shared" si="7"/>
        <v>0.14451930413989816</v>
      </c>
      <c r="I46" s="26">
        <f t="shared" si="0"/>
        <v>0.16299655277309263</v>
      </c>
      <c r="K46" s="23">
        <v>6725</v>
      </c>
      <c r="L46" s="23">
        <v>1050</v>
      </c>
      <c r="M46" s="23">
        <v>5675</v>
      </c>
      <c r="N46" s="21">
        <f t="shared" si="2"/>
        <v>0.15613382899628253</v>
      </c>
      <c r="O46" s="26">
        <f t="shared" si="3"/>
        <v>0.14765488865497717</v>
      </c>
      <c r="P46" s="26">
        <f t="shared" si="4"/>
        <v>0.16500540639491673</v>
      </c>
      <c r="R46" s="25">
        <f t="shared" si="5"/>
        <v>152</v>
      </c>
      <c r="S46" s="25">
        <f t="shared" si="6"/>
        <v>876</v>
      </c>
    </row>
    <row r="47" spans="1:19" ht="14.25">
      <c r="A47" s="18" t="s">
        <v>1109</v>
      </c>
      <c r="B47" s="19" t="s">
        <v>1120</v>
      </c>
      <c r="C47" s="18" t="s">
        <v>1121</v>
      </c>
      <c r="D47" s="25">
        <v>6339</v>
      </c>
      <c r="E47" s="25">
        <v>1161</v>
      </c>
      <c r="F47" s="25">
        <v>5178</v>
      </c>
      <c r="G47" s="21">
        <f t="shared" si="1"/>
        <v>0.18315191670610506</v>
      </c>
      <c r="H47" s="26">
        <f t="shared" si="7"/>
        <v>0.17382290217049703</v>
      </c>
      <c r="I47" s="26">
        <f t="shared" si="0"/>
        <v>0.1928647351181277</v>
      </c>
      <c r="K47" s="23">
        <v>6743</v>
      </c>
      <c r="L47" s="23">
        <v>1312</v>
      </c>
      <c r="M47" s="23">
        <v>5431</v>
      </c>
      <c r="N47" s="21">
        <f t="shared" si="2"/>
        <v>0.19457214889515054</v>
      </c>
      <c r="O47" s="26">
        <f t="shared" si="3"/>
        <v>0.18529820562747865</v>
      </c>
      <c r="P47" s="26">
        <f t="shared" si="4"/>
        <v>0.20419390872718476</v>
      </c>
      <c r="R47" s="25">
        <f t="shared" si="5"/>
        <v>151</v>
      </c>
      <c r="S47" s="25">
        <f t="shared" si="6"/>
        <v>404</v>
      </c>
    </row>
    <row r="48" spans="1:19" ht="14.25">
      <c r="A48" s="18" t="s">
        <v>1109</v>
      </c>
      <c r="B48" s="19" t="s">
        <v>1122</v>
      </c>
      <c r="C48" s="18" t="s">
        <v>1123</v>
      </c>
      <c r="D48" s="25">
        <v>4539</v>
      </c>
      <c r="E48" s="25">
        <v>913</v>
      </c>
      <c r="F48" s="25">
        <v>3626</v>
      </c>
      <c r="G48" s="21">
        <f t="shared" si="1"/>
        <v>0.20114562679004186</v>
      </c>
      <c r="H48" s="26">
        <f t="shared" si="7"/>
        <v>0.18973875560252382</v>
      </c>
      <c r="I48" s="26">
        <f t="shared" si="0"/>
        <v>0.2130579432742321</v>
      </c>
      <c r="K48" s="23">
        <v>4847</v>
      </c>
      <c r="L48" s="23">
        <v>1027</v>
      </c>
      <c r="M48" s="23">
        <v>3820</v>
      </c>
      <c r="N48" s="21">
        <f t="shared" si="2"/>
        <v>0.2118836393645554</v>
      </c>
      <c r="O48" s="26">
        <f t="shared" si="3"/>
        <v>0.20060971860810908</v>
      </c>
      <c r="P48" s="26">
        <f t="shared" si="4"/>
        <v>0.22361390477303786</v>
      </c>
      <c r="R48" s="25">
        <f t="shared" si="5"/>
        <v>114</v>
      </c>
      <c r="S48" s="25">
        <f t="shared" si="6"/>
        <v>308</v>
      </c>
    </row>
    <row r="49" spans="1:19" ht="14.25">
      <c r="A49" s="18" t="s">
        <v>1109</v>
      </c>
      <c r="B49" s="19" t="s">
        <v>1124</v>
      </c>
      <c r="C49" s="18" t="s">
        <v>1125</v>
      </c>
      <c r="D49" s="25">
        <v>2135</v>
      </c>
      <c r="E49" s="25">
        <v>349</v>
      </c>
      <c r="F49" s="25">
        <v>1786</v>
      </c>
      <c r="G49" s="21">
        <f t="shared" si="1"/>
        <v>0.16346604215456675</v>
      </c>
      <c r="H49" s="26">
        <f t="shared" si="7"/>
        <v>0.14838691853046926</v>
      </c>
      <c r="I49" s="26">
        <f t="shared" si="0"/>
        <v>0.17975407143344388</v>
      </c>
      <c r="K49" s="23">
        <v>2228</v>
      </c>
      <c r="L49" s="23">
        <v>363</v>
      </c>
      <c r="M49" s="23">
        <v>1865</v>
      </c>
      <c r="N49" s="21">
        <f t="shared" si="2"/>
        <v>0.16292639138240575</v>
      </c>
      <c r="O49" s="26">
        <f t="shared" si="3"/>
        <v>0.14817408154363917</v>
      </c>
      <c r="P49" s="26">
        <f t="shared" si="4"/>
        <v>0.17883909000043452</v>
      </c>
      <c r="R49" s="25">
        <f t="shared" si="5"/>
        <v>14</v>
      </c>
      <c r="S49" s="25">
        <f t="shared" si="6"/>
        <v>93</v>
      </c>
    </row>
    <row r="50" spans="1:19" ht="14.25">
      <c r="A50" s="18" t="s">
        <v>1109</v>
      </c>
      <c r="B50" s="19" t="s">
        <v>1126</v>
      </c>
      <c r="C50" s="18" t="s">
        <v>1127</v>
      </c>
      <c r="D50" s="25">
        <v>2407</v>
      </c>
      <c r="E50" s="25">
        <v>365</v>
      </c>
      <c r="F50" s="25">
        <v>2042</v>
      </c>
      <c r="G50" s="21">
        <f t="shared" si="1"/>
        <v>0.15164104694640632</v>
      </c>
      <c r="H50" s="26">
        <f t="shared" si="7"/>
        <v>0.13786779854709752</v>
      </c>
      <c r="I50" s="26">
        <f t="shared" si="0"/>
        <v>0.1665244933396859</v>
      </c>
      <c r="K50" s="23">
        <v>2492</v>
      </c>
      <c r="L50" s="23">
        <v>350</v>
      </c>
      <c r="M50" s="23">
        <v>2142</v>
      </c>
      <c r="N50" s="21">
        <f t="shared" si="2"/>
        <v>0.1404494382022472</v>
      </c>
      <c r="O50" s="26">
        <f t="shared" si="3"/>
        <v>0.12736014064750134</v>
      </c>
      <c r="P50" s="26">
        <f t="shared" si="4"/>
        <v>0.1546455763819768</v>
      </c>
      <c r="R50" s="25">
        <f t="shared" si="5"/>
        <v>-15</v>
      </c>
      <c r="S50" s="25">
        <f t="shared" si="6"/>
        <v>85</v>
      </c>
    </row>
    <row r="51" spans="1:19" ht="14.25">
      <c r="A51" s="18" t="s">
        <v>1109</v>
      </c>
      <c r="B51" s="19" t="s">
        <v>1128</v>
      </c>
      <c r="C51" s="18" t="s">
        <v>1129</v>
      </c>
      <c r="D51" s="25">
        <v>4564</v>
      </c>
      <c r="E51" s="25">
        <v>953</v>
      </c>
      <c r="F51" s="25">
        <v>3611</v>
      </c>
      <c r="G51" s="21">
        <f t="shared" si="1"/>
        <v>0.20880806310254163</v>
      </c>
      <c r="H51" s="26">
        <f t="shared" si="7"/>
        <v>0.197263093637882</v>
      </c>
      <c r="I51" s="26">
        <f t="shared" si="0"/>
        <v>0.22084282316974113</v>
      </c>
      <c r="K51" s="23">
        <v>5117</v>
      </c>
      <c r="L51" s="23">
        <v>1130</v>
      </c>
      <c r="M51" s="23">
        <v>3987</v>
      </c>
      <c r="N51" s="21">
        <f t="shared" si="2"/>
        <v>0.22083251905413329</v>
      </c>
      <c r="O51" s="26">
        <f t="shared" si="3"/>
        <v>0.20967860505242902</v>
      </c>
      <c r="P51" s="26">
        <f t="shared" si="4"/>
        <v>0.23240528990733703</v>
      </c>
      <c r="R51" s="25">
        <f t="shared" si="5"/>
        <v>177</v>
      </c>
      <c r="S51" s="25">
        <f t="shared" si="6"/>
        <v>553</v>
      </c>
    </row>
    <row r="52" spans="1:19" ht="14.25">
      <c r="A52" s="18" t="s">
        <v>1109</v>
      </c>
      <c r="B52" s="19" t="s">
        <v>1130</v>
      </c>
      <c r="C52" s="18" t="s">
        <v>1131</v>
      </c>
      <c r="D52" s="25">
        <v>4990</v>
      </c>
      <c r="E52" s="25">
        <v>668</v>
      </c>
      <c r="F52" s="25">
        <v>4322</v>
      </c>
      <c r="G52" s="21">
        <f t="shared" si="1"/>
        <v>0.13386773547094188</v>
      </c>
      <c r="H52" s="26">
        <f t="shared" si="7"/>
        <v>0.12470091234123981</v>
      </c>
      <c r="I52" s="26">
        <f t="shared" si="0"/>
        <v>0.14359786589794182</v>
      </c>
      <c r="K52" s="23">
        <v>5334</v>
      </c>
      <c r="L52" s="23">
        <v>730</v>
      </c>
      <c r="M52" s="23">
        <v>4604</v>
      </c>
      <c r="N52" s="21">
        <f t="shared" si="2"/>
        <v>0.13685789276340457</v>
      </c>
      <c r="O52" s="26">
        <f t="shared" si="3"/>
        <v>0.12789514955355002</v>
      </c>
      <c r="P52" s="26">
        <f t="shared" si="4"/>
        <v>0.1463433366540587</v>
      </c>
      <c r="R52" s="25">
        <f t="shared" si="5"/>
        <v>62</v>
      </c>
      <c r="S52" s="25">
        <f t="shared" si="6"/>
        <v>344</v>
      </c>
    </row>
    <row r="53" spans="1:19" ht="14.25">
      <c r="A53" s="18" t="s">
        <v>1109</v>
      </c>
      <c r="B53" s="19" t="s">
        <v>1132</v>
      </c>
      <c r="C53" s="18" t="s">
        <v>1133</v>
      </c>
      <c r="D53" s="25">
        <v>1953</v>
      </c>
      <c r="E53" s="25">
        <v>358</v>
      </c>
      <c r="F53" s="25">
        <v>1595</v>
      </c>
      <c r="G53" s="21">
        <f t="shared" si="1"/>
        <v>0.18330773169482847</v>
      </c>
      <c r="H53" s="26">
        <f t="shared" si="7"/>
        <v>0.16677474541851564</v>
      </c>
      <c r="I53" s="26">
        <f t="shared" si="0"/>
        <v>0.20108415537345442</v>
      </c>
      <c r="K53" s="23">
        <v>2325</v>
      </c>
      <c r="L53" s="23">
        <v>412</v>
      </c>
      <c r="M53" s="23">
        <v>1913</v>
      </c>
      <c r="N53" s="21">
        <f t="shared" si="2"/>
        <v>0.17720430107526883</v>
      </c>
      <c r="O53" s="26">
        <f t="shared" si="3"/>
        <v>0.16221915857366098</v>
      </c>
      <c r="P53" s="26">
        <f t="shared" si="4"/>
        <v>0.19325439531682256</v>
      </c>
      <c r="R53" s="25">
        <f t="shared" si="5"/>
        <v>54</v>
      </c>
      <c r="S53" s="25">
        <f t="shared" si="6"/>
        <v>372</v>
      </c>
    </row>
    <row r="54" spans="1:19" ht="14.25">
      <c r="A54" s="18" t="s">
        <v>1109</v>
      </c>
      <c r="B54" s="19" t="s">
        <v>1134</v>
      </c>
      <c r="C54" s="18" t="s">
        <v>1135</v>
      </c>
      <c r="D54" s="25">
        <v>2534</v>
      </c>
      <c r="E54" s="25">
        <v>302</v>
      </c>
      <c r="F54" s="25">
        <v>2232</v>
      </c>
      <c r="G54" s="21">
        <f t="shared" si="1"/>
        <v>0.11917916337805841</v>
      </c>
      <c r="H54" s="26">
        <f t="shared" si="7"/>
        <v>0.10713672508710179</v>
      </c>
      <c r="I54" s="26">
        <f t="shared" si="0"/>
        <v>0.13237451942871037</v>
      </c>
      <c r="K54" s="23">
        <v>2671</v>
      </c>
      <c r="L54" s="23">
        <v>321</v>
      </c>
      <c r="M54" s="23">
        <v>2350</v>
      </c>
      <c r="N54" s="21">
        <f t="shared" si="2"/>
        <v>0.12017970797454137</v>
      </c>
      <c r="O54" s="26">
        <f t="shared" si="3"/>
        <v>0.10839004785652617</v>
      </c>
      <c r="P54" s="26">
        <f t="shared" si="4"/>
        <v>0.13306036176772967</v>
      </c>
      <c r="R54" s="25">
        <f t="shared" si="5"/>
        <v>19</v>
      </c>
      <c r="S54" s="25">
        <f t="shared" si="6"/>
        <v>137</v>
      </c>
    </row>
    <row r="55" spans="1:19" ht="14.25">
      <c r="A55" s="18" t="s">
        <v>1109</v>
      </c>
      <c r="B55" s="19" t="s">
        <v>1136</v>
      </c>
      <c r="C55" s="18" t="s">
        <v>1137</v>
      </c>
      <c r="D55" s="25">
        <v>1988</v>
      </c>
      <c r="E55" s="25">
        <v>279</v>
      </c>
      <c r="F55" s="25">
        <v>1709</v>
      </c>
      <c r="G55" s="21">
        <f t="shared" si="1"/>
        <v>0.1403420523138833</v>
      </c>
      <c r="H55" s="26">
        <f t="shared" si="7"/>
        <v>0.1257658902083547</v>
      </c>
      <c r="I55" s="26">
        <f t="shared" si="0"/>
        <v>0.1563055355516053</v>
      </c>
      <c r="K55" s="23">
        <v>2026</v>
      </c>
      <c r="L55" s="23">
        <v>294</v>
      </c>
      <c r="M55" s="23">
        <v>1732</v>
      </c>
      <c r="N55" s="21">
        <f t="shared" si="2"/>
        <v>0.14511352418558737</v>
      </c>
      <c r="O55" s="26">
        <f t="shared" si="3"/>
        <v>0.1304478307324474</v>
      </c>
      <c r="P55" s="26">
        <f t="shared" si="4"/>
        <v>0.1611225065786019</v>
      </c>
      <c r="R55" s="25">
        <f t="shared" si="5"/>
        <v>15</v>
      </c>
      <c r="S55" s="25">
        <f t="shared" si="6"/>
        <v>38</v>
      </c>
    </row>
    <row r="56" spans="1:19" ht="14.25">
      <c r="A56" s="18" t="s">
        <v>1109</v>
      </c>
      <c r="B56" s="19" t="s">
        <v>1138</v>
      </c>
      <c r="C56" s="18" t="s">
        <v>1139</v>
      </c>
      <c r="D56" s="25">
        <v>2046</v>
      </c>
      <c r="E56" s="25">
        <v>316</v>
      </c>
      <c r="F56" s="25">
        <v>1730</v>
      </c>
      <c r="G56" s="21">
        <f t="shared" si="1"/>
        <v>0.1544477028347996</v>
      </c>
      <c r="H56" s="26">
        <f t="shared" si="7"/>
        <v>0.13943757612320057</v>
      </c>
      <c r="I56" s="26">
        <f t="shared" si="0"/>
        <v>0.17075302592136712</v>
      </c>
      <c r="K56" s="23">
        <v>2365</v>
      </c>
      <c r="L56" s="23">
        <v>371</v>
      </c>
      <c r="M56" s="23">
        <v>1994</v>
      </c>
      <c r="N56" s="21">
        <f t="shared" si="2"/>
        <v>0.15687103594080337</v>
      </c>
      <c r="O56" s="26">
        <f t="shared" si="3"/>
        <v>0.14277135213950506</v>
      </c>
      <c r="P56" s="26">
        <f t="shared" si="4"/>
        <v>0.17208363858676382</v>
      </c>
      <c r="R56" s="25">
        <f t="shared" si="5"/>
        <v>55</v>
      </c>
      <c r="S56" s="25">
        <f t="shared" si="6"/>
        <v>319</v>
      </c>
    </row>
    <row r="57" spans="1:19" ht="14.25">
      <c r="A57" s="18" t="s">
        <v>1109</v>
      </c>
      <c r="B57" s="19" t="s">
        <v>1140</v>
      </c>
      <c r="C57" s="18" t="s">
        <v>1141</v>
      </c>
      <c r="D57" s="25">
        <v>4889</v>
      </c>
      <c r="E57" s="25">
        <v>906</v>
      </c>
      <c r="F57" s="25">
        <v>3983</v>
      </c>
      <c r="G57" s="21">
        <f t="shared" si="1"/>
        <v>0.18531397013704234</v>
      </c>
      <c r="H57" s="26">
        <f t="shared" si="7"/>
        <v>0.1746708285252585</v>
      </c>
      <c r="I57" s="26">
        <f t="shared" si="0"/>
        <v>0.19645126134578905</v>
      </c>
      <c r="K57" s="23">
        <v>4914</v>
      </c>
      <c r="L57" s="23">
        <v>939</v>
      </c>
      <c r="M57" s="23">
        <v>3975</v>
      </c>
      <c r="N57" s="21">
        <f t="shared" si="2"/>
        <v>0.19108669108669107</v>
      </c>
      <c r="O57" s="26">
        <f t="shared" si="3"/>
        <v>0.18033693717611682</v>
      </c>
      <c r="P57" s="26">
        <f t="shared" si="4"/>
        <v>0.20231906378170175</v>
      </c>
      <c r="R57" s="25">
        <f t="shared" si="5"/>
        <v>33</v>
      </c>
      <c r="S57" s="25">
        <f t="shared" si="6"/>
        <v>25</v>
      </c>
    </row>
    <row r="58" spans="1:19" ht="14.25">
      <c r="A58" s="18" t="s">
        <v>1109</v>
      </c>
      <c r="B58" s="19" t="s">
        <v>1142</v>
      </c>
      <c r="C58" s="18" t="s">
        <v>1143</v>
      </c>
      <c r="D58" s="25">
        <v>2193</v>
      </c>
      <c r="E58" s="25">
        <v>316</v>
      </c>
      <c r="F58" s="25">
        <v>1877</v>
      </c>
      <c r="G58" s="21">
        <f t="shared" si="1"/>
        <v>0.14409484724122207</v>
      </c>
      <c r="H58" s="26">
        <f t="shared" si="7"/>
        <v>0.1300183646459369</v>
      </c>
      <c r="I58" s="26">
        <f t="shared" si="0"/>
        <v>0.15941606703998887</v>
      </c>
      <c r="K58" s="23">
        <v>2252</v>
      </c>
      <c r="L58" s="23">
        <v>325</v>
      </c>
      <c r="M58" s="23">
        <v>1927</v>
      </c>
      <c r="N58" s="21">
        <f t="shared" si="2"/>
        <v>0.14431616341030196</v>
      </c>
      <c r="O58" s="26">
        <f t="shared" si="3"/>
        <v>0.13040763301674319</v>
      </c>
      <c r="P58" s="26">
        <f t="shared" si="4"/>
        <v>0.15943612197030904</v>
      </c>
      <c r="R58" s="25">
        <f t="shared" si="5"/>
        <v>9</v>
      </c>
      <c r="S58" s="25">
        <f t="shared" si="6"/>
        <v>59</v>
      </c>
    </row>
    <row r="59" spans="1:19" ht="14.25">
      <c r="A59" s="18" t="s">
        <v>1109</v>
      </c>
      <c r="B59" s="19" t="s">
        <v>1144</v>
      </c>
      <c r="C59" s="18" t="s">
        <v>1145</v>
      </c>
      <c r="D59" s="25">
        <v>4528</v>
      </c>
      <c r="E59" s="25">
        <v>729</v>
      </c>
      <c r="F59" s="25">
        <v>3799</v>
      </c>
      <c r="G59" s="21">
        <f t="shared" si="1"/>
        <v>0.1609982332155477</v>
      </c>
      <c r="H59" s="26">
        <f t="shared" si="7"/>
        <v>0.15058108048005425</v>
      </c>
      <c r="I59" s="26">
        <f t="shared" si="0"/>
        <v>0.17199012324427715</v>
      </c>
      <c r="K59" s="23">
        <v>4742</v>
      </c>
      <c r="L59" s="23">
        <v>816</v>
      </c>
      <c r="M59" s="23">
        <v>3926</v>
      </c>
      <c r="N59" s="21">
        <f t="shared" si="2"/>
        <v>0.1720792914382117</v>
      </c>
      <c r="O59" s="26">
        <f t="shared" si="3"/>
        <v>0.16160259349566625</v>
      </c>
      <c r="P59" s="26">
        <f t="shared" si="4"/>
        <v>0.18308687106632</v>
      </c>
      <c r="R59" s="25">
        <f t="shared" si="5"/>
        <v>87</v>
      </c>
      <c r="S59" s="25">
        <f t="shared" si="6"/>
        <v>214</v>
      </c>
    </row>
    <row r="60" spans="1:19" ht="14.25">
      <c r="A60" s="18" t="s">
        <v>1109</v>
      </c>
      <c r="B60" s="19" t="s">
        <v>1146</v>
      </c>
      <c r="C60" s="18" t="s">
        <v>1147</v>
      </c>
      <c r="D60" s="25">
        <v>4591</v>
      </c>
      <c r="E60" s="25">
        <v>590</v>
      </c>
      <c r="F60" s="25">
        <v>4001</v>
      </c>
      <c r="G60" s="21">
        <f t="shared" si="1"/>
        <v>0.12851230668699629</v>
      </c>
      <c r="H60" s="26">
        <f t="shared" si="7"/>
        <v>0.11914129022301981</v>
      </c>
      <c r="I60" s="26">
        <f t="shared" si="0"/>
        <v>0.13850450109218027</v>
      </c>
      <c r="K60" s="23">
        <v>4784</v>
      </c>
      <c r="L60" s="23">
        <v>622</v>
      </c>
      <c r="M60" s="23">
        <v>4162</v>
      </c>
      <c r="N60" s="21">
        <f t="shared" si="2"/>
        <v>0.13001672240802675</v>
      </c>
      <c r="O60" s="26">
        <f t="shared" si="3"/>
        <v>0.12078228747793723</v>
      </c>
      <c r="P60" s="26">
        <f t="shared" si="4"/>
        <v>0.13984488114017243</v>
      </c>
      <c r="R60" s="25">
        <f t="shared" si="5"/>
        <v>32</v>
      </c>
      <c r="S60" s="25">
        <f t="shared" si="6"/>
        <v>193</v>
      </c>
    </row>
    <row r="61" spans="1:19" ht="14.25">
      <c r="A61" s="18" t="s">
        <v>1109</v>
      </c>
      <c r="B61" s="19" t="s">
        <v>1148</v>
      </c>
      <c r="C61" s="18" t="s">
        <v>1149</v>
      </c>
      <c r="D61" s="25">
        <v>2420</v>
      </c>
      <c r="E61" s="25">
        <v>341</v>
      </c>
      <c r="F61" s="25">
        <v>2079</v>
      </c>
      <c r="G61" s="21">
        <f t="shared" si="1"/>
        <v>0.1409090909090909</v>
      </c>
      <c r="H61" s="26">
        <f t="shared" si="7"/>
        <v>0.12761515529142098</v>
      </c>
      <c r="I61" s="26">
        <f t="shared" si="0"/>
        <v>0.15534128872703298</v>
      </c>
      <c r="K61" s="23">
        <v>2447</v>
      </c>
      <c r="L61" s="23">
        <v>353</v>
      </c>
      <c r="M61" s="23">
        <v>2094</v>
      </c>
      <c r="N61" s="21">
        <f t="shared" si="2"/>
        <v>0.14425827543931344</v>
      </c>
      <c r="O61" s="26">
        <f t="shared" si="3"/>
        <v>0.13089429750928364</v>
      </c>
      <c r="P61" s="26">
        <f t="shared" si="4"/>
        <v>0.1587374763270997</v>
      </c>
      <c r="R61" s="25">
        <f t="shared" si="5"/>
        <v>12</v>
      </c>
      <c r="S61" s="25">
        <f t="shared" si="6"/>
        <v>27</v>
      </c>
    </row>
    <row r="62" spans="1:19" ht="14.25">
      <c r="A62" s="18" t="s">
        <v>1109</v>
      </c>
      <c r="B62" s="19" t="s">
        <v>1150</v>
      </c>
      <c r="C62" s="18" t="s">
        <v>1151</v>
      </c>
      <c r="D62" s="25">
        <v>5694</v>
      </c>
      <c r="E62" s="25">
        <v>1376</v>
      </c>
      <c r="F62" s="25">
        <v>4318</v>
      </c>
      <c r="G62" s="21">
        <f t="shared" si="1"/>
        <v>0.24165788549350192</v>
      </c>
      <c r="H62" s="26">
        <f t="shared" si="7"/>
        <v>0.23071507353899365</v>
      </c>
      <c r="I62" s="26">
        <f t="shared" si="0"/>
        <v>0.2529490564010174</v>
      </c>
      <c r="K62" s="23">
        <v>6365</v>
      </c>
      <c r="L62" s="23">
        <v>1552</v>
      </c>
      <c r="M62" s="23">
        <v>4813</v>
      </c>
      <c r="N62" s="21">
        <f t="shared" si="2"/>
        <v>0.24383346425765906</v>
      </c>
      <c r="O62" s="26">
        <f t="shared" si="3"/>
        <v>0.2334410073335566</v>
      </c>
      <c r="P62" s="26">
        <f t="shared" si="4"/>
        <v>0.25453495363240625</v>
      </c>
      <c r="R62" s="25">
        <f t="shared" si="5"/>
        <v>176</v>
      </c>
      <c r="S62" s="25">
        <f t="shared" si="6"/>
        <v>671</v>
      </c>
    </row>
    <row r="63" spans="1:19" ht="14.25">
      <c r="A63" s="18" t="s">
        <v>1109</v>
      </c>
      <c r="B63" s="19" t="s">
        <v>1152</v>
      </c>
      <c r="C63" s="18" t="s">
        <v>1153</v>
      </c>
      <c r="D63" s="25">
        <v>4181</v>
      </c>
      <c r="E63" s="25">
        <v>930</v>
      </c>
      <c r="F63" s="25">
        <v>3251</v>
      </c>
      <c r="G63" s="21">
        <f t="shared" si="1"/>
        <v>0.2224348242047357</v>
      </c>
      <c r="H63" s="26">
        <f t="shared" si="7"/>
        <v>0.21008658891758925</v>
      </c>
      <c r="I63" s="26">
        <f t="shared" si="0"/>
        <v>0.23529265793371335</v>
      </c>
      <c r="K63" s="23">
        <v>4372</v>
      </c>
      <c r="L63" s="23">
        <v>1083</v>
      </c>
      <c r="M63" s="23">
        <v>3289</v>
      </c>
      <c r="N63" s="21">
        <f t="shared" si="2"/>
        <v>0.2477127172918573</v>
      </c>
      <c r="O63" s="26">
        <f t="shared" si="3"/>
        <v>0.23514167471437994</v>
      </c>
      <c r="P63" s="26">
        <f t="shared" si="4"/>
        <v>0.260726731491183</v>
      </c>
      <c r="R63" s="25">
        <f t="shared" si="5"/>
        <v>153</v>
      </c>
      <c r="S63" s="25">
        <f t="shared" si="6"/>
        <v>191</v>
      </c>
    </row>
    <row r="64" spans="1:19" ht="14.25">
      <c r="A64" s="18" t="s">
        <v>1109</v>
      </c>
      <c r="B64" s="19" t="s">
        <v>1154</v>
      </c>
      <c r="C64" s="18" t="s">
        <v>1155</v>
      </c>
      <c r="D64" s="25">
        <v>2253</v>
      </c>
      <c r="E64" s="25">
        <v>349</v>
      </c>
      <c r="F64" s="25">
        <v>1904</v>
      </c>
      <c r="G64" s="21">
        <f t="shared" si="1"/>
        <v>0.1549045716822015</v>
      </c>
      <c r="H64" s="26">
        <f t="shared" si="7"/>
        <v>0.14055282186202497</v>
      </c>
      <c r="I64" s="26">
        <f t="shared" si="0"/>
        <v>0.17043116567170352</v>
      </c>
      <c r="K64" s="23">
        <v>2428</v>
      </c>
      <c r="L64" s="23">
        <v>392</v>
      </c>
      <c r="M64" s="23">
        <v>2036</v>
      </c>
      <c r="N64" s="21">
        <f t="shared" si="2"/>
        <v>0.1614497528830313</v>
      </c>
      <c r="O64" s="26">
        <f t="shared" si="3"/>
        <v>0.14735060280901396</v>
      </c>
      <c r="P64" s="26">
        <f t="shared" si="4"/>
        <v>0.17661852412754306</v>
      </c>
      <c r="R64" s="25">
        <f t="shared" si="5"/>
        <v>43</v>
      </c>
      <c r="S64" s="25">
        <f t="shared" si="6"/>
        <v>175</v>
      </c>
    </row>
    <row r="65" spans="1:19" ht="14.25">
      <c r="A65" s="18" t="s">
        <v>1109</v>
      </c>
      <c r="B65" s="19" t="s">
        <v>1156</v>
      </c>
      <c r="C65" s="18" t="s">
        <v>1157</v>
      </c>
      <c r="D65" s="25">
        <v>7080</v>
      </c>
      <c r="E65" s="25">
        <v>1182</v>
      </c>
      <c r="F65" s="25">
        <v>5898</v>
      </c>
      <c r="G65" s="21">
        <f t="shared" si="1"/>
        <v>0.1669491525423729</v>
      </c>
      <c r="H65" s="26">
        <f t="shared" si="7"/>
        <v>0.15844329571487625</v>
      </c>
      <c r="I65" s="26">
        <f t="shared" si="0"/>
        <v>0.17581623939387042</v>
      </c>
      <c r="K65" s="23">
        <v>7448</v>
      </c>
      <c r="L65" s="23">
        <v>1249</v>
      </c>
      <c r="M65" s="23">
        <v>6199</v>
      </c>
      <c r="N65" s="21">
        <f t="shared" si="2"/>
        <v>0.16769602577873255</v>
      </c>
      <c r="O65" s="26">
        <f t="shared" si="3"/>
        <v>0.15938305261837107</v>
      </c>
      <c r="P65" s="26">
        <f t="shared" si="4"/>
        <v>0.1763516200026895</v>
      </c>
      <c r="R65" s="25">
        <f t="shared" si="5"/>
        <v>67</v>
      </c>
      <c r="S65" s="25">
        <f t="shared" si="6"/>
        <v>368</v>
      </c>
    </row>
    <row r="66" spans="1:19" ht="14.25">
      <c r="A66" s="18" t="s">
        <v>1109</v>
      </c>
      <c r="B66" s="19" t="s">
        <v>1158</v>
      </c>
      <c r="C66" s="18" t="s">
        <v>1159</v>
      </c>
      <c r="D66" s="25">
        <v>2287</v>
      </c>
      <c r="E66" s="25">
        <v>357</v>
      </c>
      <c r="F66" s="25">
        <v>1930</v>
      </c>
      <c r="G66" s="21">
        <f t="shared" si="1"/>
        <v>0.15609969392216877</v>
      </c>
      <c r="H66" s="26">
        <f t="shared" si="7"/>
        <v>0.1418022552447239</v>
      </c>
      <c r="I66" s="26">
        <f t="shared" si="0"/>
        <v>0.17155053178341453</v>
      </c>
      <c r="K66" s="23">
        <v>2114</v>
      </c>
      <c r="L66" s="23">
        <v>331</v>
      </c>
      <c r="M66" s="23">
        <v>1783</v>
      </c>
      <c r="N66" s="21">
        <f t="shared" si="2"/>
        <v>0.15657521286660359</v>
      </c>
      <c r="O66" s="26">
        <f t="shared" si="3"/>
        <v>0.1417083693896833</v>
      </c>
      <c r="P66" s="26">
        <f t="shared" si="4"/>
        <v>0.17268794806861948</v>
      </c>
      <c r="R66" s="25">
        <f t="shared" si="5"/>
        <v>-26</v>
      </c>
      <c r="S66" s="25">
        <f t="shared" si="6"/>
        <v>-173</v>
      </c>
    </row>
    <row r="67" spans="1:19" ht="14.25">
      <c r="A67" s="18" t="s">
        <v>1109</v>
      </c>
      <c r="B67" s="19" t="s">
        <v>1160</v>
      </c>
      <c r="C67" s="18" t="s">
        <v>1161</v>
      </c>
      <c r="D67" s="25">
        <v>2462</v>
      </c>
      <c r="E67" s="25">
        <v>312</v>
      </c>
      <c r="F67" s="25">
        <v>2150</v>
      </c>
      <c r="G67" s="21">
        <f aca="true" t="shared" si="8" ref="G67:G130">E67/D67</f>
        <v>0.12672623883021933</v>
      </c>
      <c r="H67" s="26">
        <f t="shared" si="7"/>
        <v>0.1141643794603144</v>
      </c>
      <c r="I67" s="26">
        <f aca="true" t="shared" si="9" ref="I67:I130">IF(ISERROR(((2*D67)+($Q$1^2)+($Q$1*SQRT(($Q$1^2)+(4*E67*(1-G67)))))/(2*(D67+($Q$1^2)))),"",((2*E67)+($Q$1^2)+($Q$1*SQRT(($Q$1^2)+(4*E67*(1-G67)))))/(2*(D67+($Q$1^2))))</f>
        <v>0.14045116437672686</v>
      </c>
      <c r="K67" s="23">
        <v>2625</v>
      </c>
      <c r="L67" s="23">
        <v>367</v>
      </c>
      <c r="M67" s="23">
        <v>2258</v>
      </c>
      <c r="N67" s="21">
        <f aca="true" t="shared" si="10" ref="N67:N130">L67/K67</f>
        <v>0.1398095238095238</v>
      </c>
      <c r="O67" s="26">
        <f aca="true" t="shared" si="11" ref="O67:O130">IF(ISERROR(((2*$L67)+($Q$1^2)-($Q$1*SQRT(($Q$1^2)+(4*$L67*(1-$N67)))))/(2*($K67+($Q$1^2)))),"",((2*$L67)+($Q$1^2)-($Q$1*SQRT(($Q$1^2)+(4*$L67*(1-$N67)))))/(2*($K67+($Q$1^2))))</f>
        <v>0.12706860902490855</v>
      </c>
      <c r="P67" s="26">
        <f aca="true" t="shared" si="12" ref="P67:P130">IF(ISERROR(((2*K67)+($Q$1^2)+($Q$1*SQRT(($Q$1^2)+(4*L67*(1-N67)))))/(2*(K67+($Q$1^2)))),"",((2*L67)+($Q$1^2)+($Q$1*SQRT(($Q$1^2)+(4*L67*(1-N67)))))/(2*(K67+($Q$1^2))))</f>
        <v>0.15360315149501017</v>
      </c>
      <c r="R67" s="25">
        <f aca="true" t="shared" si="13" ref="R67:R130">L67-E67</f>
        <v>55</v>
      </c>
      <c r="S67" s="25">
        <f aca="true" t="shared" si="14" ref="S67:S130">K67-D67</f>
        <v>163</v>
      </c>
    </row>
    <row r="68" spans="1:19" ht="14.25">
      <c r="A68" s="18" t="s">
        <v>1109</v>
      </c>
      <c r="B68" s="19" t="s">
        <v>1162</v>
      </c>
      <c r="C68" s="18" t="s">
        <v>1163</v>
      </c>
      <c r="D68" s="25">
        <v>4543</v>
      </c>
      <c r="E68" s="25">
        <v>961</v>
      </c>
      <c r="F68" s="25">
        <v>3582</v>
      </c>
      <c r="G68" s="21">
        <f t="shared" si="8"/>
        <v>0.21153422848338102</v>
      </c>
      <c r="H68" s="26">
        <f aca="true" t="shared" si="15" ref="H68:H131">IF(ISERROR(((2*$E68)+($Q$1^2)-($Q$1*SQRT(($Q$1^2)+(4*$E68*(1-$G68)))))/(2*($D68+($Q$1^2)))),"",((2*$E68)+($Q$1^2)-($Q$1*SQRT(($Q$1^2)+(4*$E68*(1-$G68)))))/(2*($D68+($Q$1^2))))</f>
        <v>0.19990457005950646</v>
      </c>
      <c r="I68" s="26">
        <f t="shared" si="9"/>
        <v>0.22365133300956022</v>
      </c>
      <c r="K68" s="23">
        <v>4472</v>
      </c>
      <c r="L68" s="23">
        <v>955</v>
      </c>
      <c r="M68" s="23">
        <v>3517</v>
      </c>
      <c r="N68" s="21">
        <f t="shared" si="10"/>
        <v>0.2135509838998211</v>
      </c>
      <c r="O68" s="26">
        <f t="shared" si="11"/>
        <v>0.20178814670687312</v>
      </c>
      <c r="P68" s="26">
        <f t="shared" si="12"/>
        <v>0.225805537573643</v>
      </c>
      <c r="R68" s="25">
        <f t="shared" si="13"/>
        <v>-6</v>
      </c>
      <c r="S68" s="25">
        <f t="shared" si="14"/>
        <v>-71</v>
      </c>
    </row>
    <row r="69" spans="1:19" ht="14.25">
      <c r="A69" s="18" t="s">
        <v>1109</v>
      </c>
      <c r="B69" s="19" t="s">
        <v>1164</v>
      </c>
      <c r="C69" s="18" t="s">
        <v>1165</v>
      </c>
      <c r="D69" s="25">
        <v>2140</v>
      </c>
      <c r="E69" s="25">
        <v>319</v>
      </c>
      <c r="F69" s="25">
        <v>1821</v>
      </c>
      <c r="G69" s="21">
        <f t="shared" si="8"/>
        <v>0.14906542056074767</v>
      </c>
      <c r="H69" s="26">
        <f t="shared" si="15"/>
        <v>0.13460480736969066</v>
      </c>
      <c r="I69" s="26">
        <f t="shared" si="9"/>
        <v>0.1647837295446037</v>
      </c>
      <c r="K69" s="23">
        <v>2309</v>
      </c>
      <c r="L69" s="23">
        <v>331</v>
      </c>
      <c r="M69" s="23">
        <v>1978</v>
      </c>
      <c r="N69" s="21">
        <f t="shared" si="10"/>
        <v>0.1433521004763967</v>
      </c>
      <c r="O69" s="26">
        <f t="shared" si="11"/>
        <v>0.12965029635300915</v>
      </c>
      <c r="P69" s="26">
        <f t="shared" si="12"/>
        <v>0.15823867970138208</v>
      </c>
      <c r="R69" s="25">
        <f t="shared" si="13"/>
        <v>12</v>
      </c>
      <c r="S69" s="25">
        <f t="shared" si="14"/>
        <v>169</v>
      </c>
    </row>
    <row r="70" spans="1:19" ht="14.25">
      <c r="A70" s="18" t="s">
        <v>1109</v>
      </c>
      <c r="B70" s="19" t="s">
        <v>1166</v>
      </c>
      <c r="C70" s="18" t="s">
        <v>1167</v>
      </c>
      <c r="D70" s="25">
        <v>2272</v>
      </c>
      <c r="E70" s="25">
        <v>315</v>
      </c>
      <c r="F70" s="25">
        <v>1957</v>
      </c>
      <c r="G70" s="21">
        <f t="shared" si="8"/>
        <v>0.1386443661971831</v>
      </c>
      <c r="H70" s="26">
        <f t="shared" si="15"/>
        <v>0.12504322676899615</v>
      </c>
      <c r="I70" s="26">
        <f t="shared" si="9"/>
        <v>0.1534654356967923</v>
      </c>
      <c r="K70" s="23">
        <v>2477</v>
      </c>
      <c r="L70" s="23">
        <v>346</v>
      </c>
      <c r="M70" s="23">
        <v>2131</v>
      </c>
      <c r="N70" s="21">
        <f t="shared" si="10"/>
        <v>0.13968510294711345</v>
      </c>
      <c r="O70" s="26">
        <f t="shared" si="11"/>
        <v>0.12659020411898558</v>
      </c>
      <c r="P70" s="26">
        <f t="shared" si="12"/>
        <v>0.1538959018863313</v>
      </c>
      <c r="R70" s="25">
        <f t="shared" si="13"/>
        <v>31</v>
      </c>
      <c r="S70" s="25">
        <f t="shared" si="14"/>
        <v>205</v>
      </c>
    </row>
    <row r="71" spans="1:19" ht="14.25">
      <c r="A71" s="18" t="s">
        <v>1168</v>
      </c>
      <c r="B71" s="19" t="s">
        <v>1169</v>
      </c>
      <c r="C71" s="18" t="s">
        <v>1170</v>
      </c>
      <c r="D71" s="25">
        <v>9081</v>
      </c>
      <c r="E71" s="25">
        <v>1140</v>
      </c>
      <c r="F71" s="25">
        <v>7941</v>
      </c>
      <c r="G71" s="21">
        <f t="shared" si="8"/>
        <v>0.12553683515031383</v>
      </c>
      <c r="H71" s="26">
        <f t="shared" si="15"/>
        <v>0.11888009938386682</v>
      </c>
      <c r="I71" s="26">
        <f t="shared" si="9"/>
        <v>0.1325102605757389</v>
      </c>
      <c r="K71" s="23">
        <v>8865</v>
      </c>
      <c r="L71" s="23">
        <v>1163</v>
      </c>
      <c r="M71" s="23">
        <v>7702</v>
      </c>
      <c r="N71" s="21">
        <f t="shared" si="10"/>
        <v>0.131190073322053</v>
      </c>
      <c r="O71" s="26">
        <f t="shared" si="11"/>
        <v>0.12432156756170311</v>
      </c>
      <c r="P71" s="26">
        <f t="shared" si="12"/>
        <v>0.13837808421694633</v>
      </c>
      <c r="R71" s="25">
        <f t="shared" si="13"/>
        <v>23</v>
      </c>
      <c r="S71" s="25">
        <f t="shared" si="14"/>
        <v>-216</v>
      </c>
    </row>
    <row r="72" spans="1:19" ht="14.25">
      <c r="A72" s="18" t="s">
        <v>1168</v>
      </c>
      <c r="B72" s="19" t="s">
        <v>1171</v>
      </c>
      <c r="C72" s="18" t="s">
        <v>1172</v>
      </c>
      <c r="D72" s="25">
        <v>6340</v>
      </c>
      <c r="E72" s="25">
        <v>736</v>
      </c>
      <c r="F72" s="25">
        <v>5604</v>
      </c>
      <c r="G72" s="21">
        <f t="shared" si="8"/>
        <v>0.11608832807570978</v>
      </c>
      <c r="H72" s="26">
        <f t="shared" si="15"/>
        <v>0.10843461781342392</v>
      </c>
      <c r="I72" s="26">
        <f t="shared" si="9"/>
        <v>0.12420700425986367</v>
      </c>
      <c r="K72" s="23">
        <v>6734</v>
      </c>
      <c r="L72" s="23">
        <v>874</v>
      </c>
      <c r="M72" s="23">
        <v>5860</v>
      </c>
      <c r="N72" s="21">
        <f t="shared" si="10"/>
        <v>0.1297891297891298</v>
      </c>
      <c r="O72" s="26">
        <f t="shared" si="11"/>
        <v>0.1219727628325835</v>
      </c>
      <c r="P72" s="26">
        <f t="shared" si="12"/>
        <v>0.1380276503561148</v>
      </c>
      <c r="R72" s="25">
        <f t="shared" si="13"/>
        <v>138</v>
      </c>
      <c r="S72" s="25">
        <f t="shared" si="14"/>
        <v>394</v>
      </c>
    </row>
    <row r="73" spans="1:19" ht="14.25">
      <c r="A73" s="18" t="s">
        <v>1168</v>
      </c>
      <c r="B73" s="19" t="s">
        <v>1173</v>
      </c>
      <c r="C73" s="18" t="s">
        <v>1174</v>
      </c>
      <c r="D73" s="25">
        <v>6326</v>
      </c>
      <c r="E73" s="25">
        <v>712</v>
      </c>
      <c r="F73" s="25">
        <v>5614</v>
      </c>
      <c r="G73" s="21">
        <f t="shared" si="8"/>
        <v>0.1125513752766361</v>
      </c>
      <c r="H73" s="26">
        <f t="shared" si="15"/>
        <v>0.10499710767967484</v>
      </c>
      <c r="I73" s="26">
        <f t="shared" si="9"/>
        <v>0.12057593035653763</v>
      </c>
      <c r="K73" s="23">
        <v>6482</v>
      </c>
      <c r="L73" s="23">
        <v>868</v>
      </c>
      <c r="M73" s="23">
        <v>5614</v>
      </c>
      <c r="N73" s="21">
        <f t="shared" si="10"/>
        <v>0.13390928725701945</v>
      </c>
      <c r="O73" s="26">
        <f t="shared" si="11"/>
        <v>0.12583509417084696</v>
      </c>
      <c r="P73" s="26">
        <f t="shared" si="12"/>
        <v>0.1424171554678121</v>
      </c>
      <c r="R73" s="25">
        <f t="shared" si="13"/>
        <v>156</v>
      </c>
      <c r="S73" s="25">
        <f t="shared" si="14"/>
        <v>156</v>
      </c>
    </row>
    <row r="74" spans="1:19" ht="14.25">
      <c r="A74" s="18" t="s">
        <v>1168</v>
      </c>
      <c r="B74" s="19" t="s">
        <v>1175</v>
      </c>
      <c r="C74" s="18" t="s">
        <v>1176</v>
      </c>
      <c r="D74" s="25">
        <v>5734</v>
      </c>
      <c r="E74" s="25">
        <v>1015</v>
      </c>
      <c r="F74" s="25">
        <v>4719</v>
      </c>
      <c r="G74" s="21">
        <f t="shared" si="8"/>
        <v>0.17701430066271365</v>
      </c>
      <c r="H74" s="26">
        <f t="shared" si="15"/>
        <v>0.16735215538347756</v>
      </c>
      <c r="I74" s="26">
        <f t="shared" si="9"/>
        <v>0.18710893674566034</v>
      </c>
      <c r="K74" s="23">
        <v>5499</v>
      </c>
      <c r="L74" s="23">
        <v>1079</v>
      </c>
      <c r="M74" s="23">
        <v>4420</v>
      </c>
      <c r="N74" s="21">
        <f t="shared" si="10"/>
        <v>0.19621749408983452</v>
      </c>
      <c r="O74" s="26">
        <f t="shared" si="11"/>
        <v>0.18593440053734428</v>
      </c>
      <c r="P74" s="26">
        <f t="shared" si="12"/>
        <v>0.20692473609490047</v>
      </c>
      <c r="R74" s="25">
        <f t="shared" si="13"/>
        <v>64</v>
      </c>
      <c r="S74" s="25">
        <f t="shared" si="14"/>
        <v>-235</v>
      </c>
    </row>
    <row r="75" spans="1:19" ht="14.25">
      <c r="A75" s="18" t="s">
        <v>1168</v>
      </c>
      <c r="B75" s="19" t="s">
        <v>1177</v>
      </c>
      <c r="C75" s="18" t="s">
        <v>1178</v>
      </c>
      <c r="D75" s="25">
        <v>5014</v>
      </c>
      <c r="E75" s="25">
        <v>794</v>
      </c>
      <c r="F75" s="25">
        <v>4220</v>
      </c>
      <c r="G75" s="21">
        <f t="shared" si="8"/>
        <v>0.1583566015157559</v>
      </c>
      <c r="H75" s="26">
        <f t="shared" si="15"/>
        <v>0.14851341633670032</v>
      </c>
      <c r="I75" s="26">
        <f t="shared" si="9"/>
        <v>0.16872290296042536</v>
      </c>
      <c r="K75" s="23">
        <v>5252</v>
      </c>
      <c r="L75" s="23">
        <v>889</v>
      </c>
      <c r="M75" s="23">
        <v>4363</v>
      </c>
      <c r="N75" s="21">
        <f t="shared" si="10"/>
        <v>0.16926884996191927</v>
      </c>
      <c r="O75" s="26">
        <f t="shared" si="11"/>
        <v>0.15936967317007159</v>
      </c>
      <c r="P75" s="26">
        <f t="shared" si="12"/>
        <v>0.17965150281057443</v>
      </c>
      <c r="R75" s="25">
        <f t="shared" si="13"/>
        <v>95</v>
      </c>
      <c r="S75" s="25">
        <f t="shared" si="14"/>
        <v>238</v>
      </c>
    </row>
    <row r="76" spans="1:19" ht="14.25">
      <c r="A76" s="18" t="s">
        <v>1168</v>
      </c>
      <c r="B76" s="19" t="s">
        <v>1179</v>
      </c>
      <c r="C76" s="18" t="s">
        <v>1180</v>
      </c>
      <c r="D76" s="25">
        <v>8414</v>
      </c>
      <c r="E76" s="25">
        <v>1373</v>
      </c>
      <c r="F76" s="25">
        <v>7041</v>
      </c>
      <c r="G76" s="21">
        <f t="shared" si="8"/>
        <v>0.16318041359638696</v>
      </c>
      <c r="H76" s="26">
        <f t="shared" si="15"/>
        <v>0.15543847491627083</v>
      </c>
      <c r="I76" s="26">
        <f t="shared" si="9"/>
        <v>0.17122977695485017</v>
      </c>
      <c r="K76" s="23">
        <v>8882</v>
      </c>
      <c r="L76" s="23">
        <v>1620</v>
      </c>
      <c r="M76" s="23">
        <v>7262</v>
      </c>
      <c r="N76" s="21">
        <f t="shared" si="10"/>
        <v>0.18239135329880657</v>
      </c>
      <c r="O76" s="26">
        <f t="shared" si="11"/>
        <v>0.17449811719506622</v>
      </c>
      <c r="P76" s="26">
        <f t="shared" si="12"/>
        <v>0.19055921175844567</v>
      </c>
      <c r="R76" s="25">
        <f t="shared" si="13"/>
        <v>247</v>
      </c>
      <c r="S76" s="25">
        <f t="shared" si="14"/>
        <v>468</v>
      </c>
    </row>
    <row r="77" spans="1:19" ht="14.25">
      <c r="A77" s="18" t="s">
        <v>1168</v>
      </c>
      <c r="B77" s="19" t="s">
        <v>1181</v>
      </c>
      <c r="C77" s="18" t="s">
        <v>1182</v>
      </c>
      <c r="D77" s="25">
        <v>7286</v>
      </c>
      <c r="E77" s="25">
        <v>1254</v>
      </c>
      <c r="F77" s="25">
        <v>6032</v>
      </c>
      <c r="G77" s="21">
        <f t="shared" si="8"/>
        <v>0.17211089761185835</v>
      </c>
      <c r="H77" s="26">
        <f t="shared" si="15"/>
        <v>0.16361659235761966</v>
      </c>
      <c r="I77" s="26">
        <f t="shared" si="9"/>
        <v>0.18095078479910762</v>
      </c>
      <c r="K77" s="23">
        <v>8255</v>
      </c>
      <c r="L77" s="23">
        <v>1410</v>
      </c>
      <c r="M77" s="23">
        <v>6845</v>
      </c>
      <c r="N77" s="21">
        <f t="shared" si="10"/>
        <v>0.17080557238037553</v>
      </c>
      <c r="O77" s="26">
        <f t="shared" si="11"/>
        <v>0.1628406236624998</v>
      </c>
      <c r="P77" s="26">
        <f t="shared" si="12"/>
        <v>0.1790767706606944</v>
      </c>
      <c r="R77" s="25">
        <f t="shared" si="13"/>
        <v>156</v>
      </c>
      <c r="S77" s="25">
        <f t="shared" si="14"/>
        <v>969</v>
      </c>
    </row>
    <row r="78" spans="1:19" ht="14.25">
      <c r="A78" s="18" t="s">
        <v>1168</v>
      </c>
      <c r="B78" s="19" t="s">
        <v>1183</v>
      </c>
      <c r="C78" s="18" t="s">
        <v>1184</v>
      </c>
      <c r="D78" s="25">
        <v>8070</v>
      </c>
      <c r="E78" s="25">
        <v>473</v>
      </c>
      <c r="F78" s="25">
        <v>7597</v>
      </c>
      <c r="G78" s="21">
        <f t="shared" si="8"/>
        <v>0.05861214374225527</v>
      </c>
      <c r="H78" s="26">
        <f t="shared" si="15"/>
        <v>0.05369403514558433</v>
      </c>
      <c r="I78" s="26">
        <f t="shared" si="9"/>
        <v>0.06395028425746167</v>
      </c>
      <c r="K78" s="23">
        <v>9369</v>
      </c>
      <c r="L78" s="23">
        <v>657</v>
      </c>
      <c r="M78" s="23">
        <v>8712</v>
      </c>
      <c r="N78" s="21">
        <f t="shared" si="10"/>
        <v>0.07012487992315082</v>
      </c>
      <c r="O78" s="26">
        <f t="shared" si="11"/>
        <v>0.06512832787128574</v>
      </c>
      <c r="P78" s="26">
        <f t="shared" si="12"/>
        <v>0.0754738135326616</v>
      </c>
      <c r="R78" s="25">
        <f t="shared" si="13"/>
        <v>184</v>
      </c>
      <c r="S78" s="25">
        <f t="shared" si="14"/>
        <v>1299</v>
      </c>
    </row>
    <row r="79" spans="1:19" ht="14.25">
      <c r="A79" s="18" t="s">
        <v>1168</v>
      </c>
      <c r="B79" s="19" t="s">
        <v>1185</v>
      </c>
      <c r="C79" s="18" t="s">
        <v>1186</v>
      </c>
      <c r="D79" s="25">
        <v>4407</v>
      </c>
      <c r="E79" s="25">
        <v>765</v>
      </c>
      <c r="F79" s="25">
        <v>3642</v>
      </c>
      <c r="G79" s="21">
        <f t="shared" si="8"/>
        <v>0.17358747447243023</v>
      </c>
      <c r="H79" s="26">
        <f t="shared" si="15"/>
        <v>0.16269043357228474</v>
      </c>
      <c r="I79" s="26">
        <f t="shared" si="9"/>
        <v>0.18505309002194273</v>
      </c>
      <c r="K79" s="23">
        <v>5298</v>
      </c>
      <c r="L79" s="23">
        <v>810</v>
      </c>
      <c r="M79" s="23">
        <v>4488</v>
      </c>
      <c r="N79" s="21">
        <f t="shared" si="10"/>
        <v>0.15288788221970556</v>
      </c>
      <c r="O79" s="26">
        <f t="shared" si="11"/>
        <v>0.14344889627453566</v>
      </c>
      <c r="P79" s="26">
        <f t="shared" si="12"/>
        <v>0.16282988806334422</v>
      </c>
      <c r="R79" s="25">
        <f t="shared" si="13"/>
        <v>45</v>
      </c>
      <c r="S79" s="25">
        <f t="shared" si="14"/>
        <v>891</v>
      </c>
    </row>
    <row r="80" spans="1:19" ht="14.25">
      <c r="A80" s="18" t="s">
        <v>1168</v>
      </c>
      <c r="B80" s="19" t="s">
        <v>1187</v>
      </c>
      <c r="C80" s="18" t="s">
        <v>1188</v>
      </c>
      <c r="D80" s="25">
        <v>6746</v>
      </c>
      <c r="E80" s="25">
        <v>820</v>
      </c>
      <c r="F80" s="25">
        <v>5926</v>
      </c>
      <c r="G80" s="21">
        <f t="shared" si="8"/>
        <v>0.12155351319300327</v>
      </c>
      <c r="H80" s="26">
        <f t="shared" si="15"/>
        <v>0.11397030640179306</v>
      </c>
      <c r="I80" s="26">
        <f t="shared" si="9"/>
        <v>0.1295674975075609</v>
      </c>
      <c r="K80" s="23">
        <v>6733</v>
      </c>
      <c r="L80" s="23">
        <v>834</v>
      </c>
      <c r="M80" s="23">
        <v>5899</v>
      </c>
      <c r="N80" s="21">
        <f t="shared" si="10"/>
        <v>0.12386751819397</v>
      </c>
      <c r="O80" s="26">
        <f t="shared" si="11"/>
        <v>0.11621239913178504</v>
      </c>
      <c r="P80" s="26">
        <f t="shared" si="12"/>
        <v>0.13195160698051542</v>
      </c>
      <c r="R80" s="25">
        <f t="shared" si="13"/>
        <v>14</v>
      </c>
      <c r="S80" s="25">
        <f t="shared" si="14"/>
        <v>-13</v>
      </c>
    </row>
    <row r="81" spans="1:19" ht="28.5">
      <c r="A81" s="18" t="s">
        <v>1168</v>
      </c>
      <c r="B81" s="19" t="s">
        <v>1189</v>
      </c>
      <c r="C81" s="18" t="s">
        <v>1190</v>
      </c>
      <c r="D81" s="25">
        <v>7970</v>
      </c>
      <c r="E81" s="25">
        <v>1022</v>
      </c>
      <c r="F81" s="25">
        <v>6948</v>
      </c>
      <c r="G81" s="21">
        <f t="shared" si="8"/>
        <v>0.12823086574654957</v>
      </c>
      <c r="H81" s="26">
        <f t="shared" si="15"/>
        <v>0.12106908677369511</v>
      </c>
      <c r="I81" s="26">
        <f t="shared" si="9"/>
        <v>0.13575086309839665</v>
      </c>
      <c r="K81" s="23">
        <v>8244</v>
      </c>
      <c r="L81" s="23">
        <v>968</v>
      </c>
      <c r="M81" s="23">
        <v>7276</v>
      </c>
      <c r="N81" s="21">
        <f t="shared" si="10"/>
        <v>0.11741872877244056</v>
      </c>
      <c r="O81" s="26">
        <f t="shared" si="11"/>
        <v>0.11064708452838025</v>
      </c>
      <c r="P81" s="26">
        <f t="shared" si="12"/>
        <v>0.12454676303532661</v>
      </c>
      <c r="R81" s="25">
        <f t="shared" si="13"/>
        <v>-54</v>
      </c>
      <c r="S81" s="25">
        <f t="shared" si="14"/>
        <v>274</v>
      </c>
    </row>
    <row r="82" spans="1:19" ht="14.25">
      <c r="A82" s="18" t="s">
        <v>1168</v>
      </c>
      <c r="B82" s="19" t="s">
        <v>1191</v>
      </c>
      <c r="C82" s="18" t="s">
        <v>1192</v>
      </c>
      <c r="D82" s="25">
        <v>8106</v>
      </c>
      <c r="E82" s="25">
        <v>1536</v>
      </c>
      <c r="F82" s="25">
        <v>6570</v>
      </c>
      <c r="G82" s="21">
        <f t="shared" si="8"/>
        <v>0.18948926720947445</v>
      </c>
      <c r="H82" s="26">
        <f t="shared" si="15"/>
        <v>0.1811056259526856</v>
      </c>
      <c r="I82" s="26">
        <f t="shared" si="9"/>
        <v>0.198167083886678</v>
      </c>
      <c r="K82" s="23">
        <v>8533</v>
      </c>
      <c r="L82" s="23">
        <v>1476</v>
      </c>
      <c r="M82" s="23">
        <v>7057</v>
      </c>
      <c r="N82" s="21">
        <f t="shared" si="10"/>
        <v>0.17297550685573657</v>
      </c>
      <c r="O82" s="26">
        <f t="shared" si="11"/>
        <v>0.16509790984282877</v>
      </c>
      <c r="P82" s="26">
        <f t="shared" si="12"/>
        <v>0.1811474275428386</v>
      </c>
      <c r="R82" s="25">
        <f t="shared" si="13"/>
        <v>-60</v>
      </c>
      <c r="S82" s="25">
        <f t="shared" si="14"/>
        <v>427</v>
      </c>
    </row>
    <row r="83" spans="1:19" ht="14.25">
      <c r="A83" s="18" t="s">
        <v>1168</v>
      </c>
      <c r="B83" s="19" t="s">
        <v>1193</v>
      </c>
      <c r="C83" s="18" t="s">
        <v>1194</v>
      </c>
      <c r="D83" s="25">
        <v>5648</v>
      </c>
      <c r="E83" s="25">
        <v>903</v>
      </c>
      <c r="F83" s="25">
        <v>4745</v>
      </c>
      <c r="G83" s="21">
        <f t="shared" si="8"/>
        <v>0.15987960339943344</v>
      </c>
      <c r="H83" s="26">
        <f t="shared" si="15"/>
        <v>0.15055304045204537</v>
      </c>
      <c r="I83" s="26">
        <f t="shared" si="9"/>
        <v>0.16966853122115935</v>
      </c>
      <c r="K83" s="23">
        <v>7253</v>
      </c>
      <c r="L83" s="23">
        <v>1059</v>
      </c>
      <c r="M83" s="23">
        <v>6194</v>
      </c>
      <c r="N83" s="21">
        <f t="shared" si="10"/>
        <v>0.14600854818695713</v>
      </c>
      <c r="O83" s="26">
        <f t="shared" si="11"/>
        <v>0.13806925376203935</v>
      </c>
      <c r="P83" s="26">
        <f t="shared" si="12"/>
        <v>0.15432263198616278</v>
      </c>
      <c r="R83" s="25">
        <f t="shared" si="13"/>
        <v>156</v>
      </c>
      <c r="S83" s="25">
        <f t="shared" si="14"/>
        <v>1605</v>
      </c>
    </row>
    <row r="84" spans="1:19" ht="14.25">
      <c r="A84" s="18" t="s">
        <v>1168</v>
      </c>
      <c r="B84" s="19" t="s">
        <v>1195</v>
      </c>
      <c r="C84" s="18" t="s">
        <v>1196</v>
      </c>
      <c r="D84" s="25">
        <v>6198</v>
      </c>
      <c r="E84" s="25">
        <v>1158</v>
      </c>
      <c r="F84" s="25">
        <v>5040</v>
      </c>
      <c r="G84" s="21">
        <f t="shared" si="8"/>
        <v>0.1868344627299129</v>
      </c>
      <c r="H84" s="26">
        <f t="shared" si="15"/>
        <v>0.17732556959220627</v>
      </c>
      <c r="I84" s="26">
        <f t="shared" si="9"/>
        <v>0.19673132344421057</v>
      </c>
      <c r="K84" s="23">
        <v>6078</v>
      </c>
      <c r="L84" s="23">
        <v>1093</v>
      </c>
      <c r="M84" s="23">
        <v>4985</v>
      </c>
      <c r="N84" s="21">
        <f t="shared" si="10"/>
        <v>0.17982889108259295</v>
      </c>
      <c r="O84" s="26">
        <f t="shared" si="11"/>
        <v>0.1703769384521363</v>
      </c>
      <c r="P84" s="26">
        <f t="shared" si="12"/>
        <v>0.18968531637541466</v>
      </c>
      <c r="R84" s="25">
        <f t="shared" si="13"/>
        <v>-65</v>
      </c>
      <c r="S84" s="25">
        <f t="shared" si="14"/>
        <v>-120</v>
      </c>
    </row>
    <row r="85" spans="1:19" ht="14.25">
      <c r="A85" s="18" t="s">
        <v>1168</v>
      </c>
      <c r="B85" s="19" t="s">
        <v>1197</v>
      </c>
      <c r="C85" s="18" t="s">
        <v>1198</v>
      </c>
      <c r="D85" s="25">
        <v>4404</v>
      </c>
      <c r="E85" s="25">
        <v>844</v>
      </c>
      <c r="F85" s="25">
        <v>3560</v>
      </c>
      <c r="G85" s="21">
        <f t="shared" si="8"/>
        <v>0.1916439600363306</v>
      </c>
      <c r="H85" s="26">
        <f t="shared" si="15"/>
        <v>0.1802899747143949</v>
      </c>
      <c r="I85" s="26">
        <f t="shared" si="9"/>
        <v>0.20353543316777584</v>
      </c>
      <c r="K85" s="23">
        <v>5120</v>
      </c>
      <c r="L85" s="23">
        <v>902</v>
      </c>
      <c r="M85" s="23">
        <v>4218</v>
      </c>
      <c r="N85" s="21">
        <f t="shared" si="10"/>
        <v>0.176171875</v>
      </c>
      <c r="O85" s="26">
        <f t="shared" si="11"/>
        <v>0.16598038673185395</v>
      </c>
      <c r="P85" s="26">
        <f t="shared" si="12"/>
        <v>0.186848943511298</v>
      </c>
      <c r="R85" s="25">
        <f t="shared" si="13"/>
        <v>58</v>
      </c>
      <c r="S85" s="25">
        <f t="shared" si="14"/>
        <v>716</v>
      </c>
    </row>
    <row r="86" spans="1:19" ht="14.25">
      <c r="A86" s="18" t="s">
        <v>1199</v>
      </c>
      <c r="B86" s="19" t="s">
        <v>1200</v>
      </c>
      <c r="C86" s="18" t="s">
        <v>1201</v>
      </c>
      <c r="D86" s="25">
        <v>7606</v>
      </c>
      <c r="E86" s="25">
        <v>1006</v>
      </c>
      <c r="F86" s="25">
        <v>6600</v>
      </c>
      <c r="G86" s="21">
        <f t="shared" si="8"/>
        <v>0.13226400210360242</v>
      </c>
      <c r="H86" s="26">
        <f t="shared" si="15"/>
        <v>0.12483565746692334</v>
      </c>
      <c r="I86" s="26">
        <f t="shared" si="9"/>
        <v>0.14006362769033937</v>
      </c>
      <c r="K86" s="23">
        <v>9379</v>
      </c>
      <c r="L86" s="23">
        <v>1327</v>
      </c>
      <c r="M86" s="23">
        <v>8052</v>
      </c>
      <c r="N86" s="21">
        <f t="shared" si="10"/>
        <v>0.14148629917901695</v>
      </c>
      <c r="O86" s="26">
        <f t="shared" si="11"/>
        <v>0.13457943743629192</v>
      </c>
      <c r="P86" s="26">
        <f t="shared" si="12"/>
        <v>0.14868673216418393</v>
      </c>
      <c r="R86" s="25">
        <f t="shared" si="13"/>
        <v>321</v>
      </c>
      <c r="S86" s="25">
        <f t="shared" si="14"/>
        <v>1773</v>
      </c>
    </row>
    <row r="87" spans="1:19" ht="28.5">
      <c r="A87" s="18" t="s">
        <v>1199</v>
      </c>
      <c r="B87" s="19" t="s">
        <v>1202</v>
      </c>
      <c r="C87" s="18" t="s">
        <v>1203</v>
      </c>
      <c r="D87" s="25">
        <v>5235</v>
      </c>
      <c r="E87" s="25">
        <v>725</v>
      </c>
      <c r="F87" s="25">
        <v>4510</v>
      </c>
      <c r="G87" s="21">
        <f t="shared" si="8"/>
        <v>0.1384909264565425</v>
      </c>
      <c r="H87" s="26">
        <f t="shared" si="15"/>
        <v>0.12939865738038622</v>
      </c>
      <c r="I87" s="26">
        <f t="shared" si="9"/>
        <v>0.14811337886823792</v>
      </c>
      <c r="K87" s="23">
        <v>5314</v>
      </c>
      <c r="L87" s="23">
        <v>772</v>
      </c>
      <c r="M87" s="23">
        <v>4542</v>
      </c>
      <c r="N87" s="21">
        <f t="shared" si="10"/>
        <v>0.14527662777568687</v>
      </c>
      <c r="O87" s="26">
        <f t="shared" si="11"/>
        <v>0.13605834357383237</v>
      </c>
      <c r="P87" s="26">
        <f t="shared" si="12"/>
        <v>0.1550074151354906</v>
      </c>
      <c r="R87" s="25">
        <f t="shared" si="13"/>
        <v>47</v>
      </c>
      <c r="S87" s="25">
        <f t="shared" si="14"/>
        <v>79</v>
      </c>
    </row>
    <row r="88" spans="1:19" ht="14.25">
      <c r="A88" s="18" t="s">
        <v>1199</v>
      </c>
      <c r="B88" s="19" t="s">
        <v>1204</v>
      </c>
      <c r="C88" s="18" t="s">
        <v>1205</v>
      </c>
      <c r="D88" s="25">
        <v>3021</v>
      </c>
      <c r="E88" s="25">
        <v>294</v>
      </c>
      <c r="F88" s="25">
        <v>2727</v>
      </c>
      <c r="G88" s="21">
        <f t="shared" si="8"/>
        <v>0.09731876861966236</v>
      </c>
      <c r="H88" s="26">
        <f t="shared" si="15"/>
        <v>0.08725522115694677</v>
      </c>
      <c r="I88" s="26">
        <f t="shared" si="9"/>
        <v>0.1084051400335367</v>
      </c>
      <c r="K88" s="23">
        <v>3112</v>
      </c>
      <c r="L88" s="23">
        <v>369</v>
      </c>
      <c r="M88" s="23">
        <v>2743</v>
      </c>
      <c r="N88" s="21">
        <f t="shared" si="10"/>
        <v>0.11857326478149101</v>
      </c>
      <c r="O88" s="26">
        <f t="shared" si="11"/>
        <v>0.10768225584658431</v>
      </c>
      <c r="P88" s="26">
        <f t="shared" si="12"/>
        <v>0.13040481507512106</v>
      </c>
      <c r="R88" s="25">
        <f t="shared" si="13"/>
        <v>75</v>
      </c>
      <c r="S88" s="25">
        <f t="shared" si="14"/>
        <v>91</v>
      </c>
    </row>
    <row r="89" spans="1:19" ht="14.25">
      <c r="A89" s="18" t="s">
        <v>1199</v>
      </c>
      <c r="B89" s="19" t="s">
        <v>1206</v>
      </c>
      <c r="C89" s="18" t="s">
        <v>1207</v>
      </c>
      <c r="D89" s="25">
        <v>7681</v>
      </c>
      <c r="E89" s="25">
        <v>979</v>
      </c>
      <c r="F89" s="25">
        <v>6702</v>
      </c>
      <c r="G89" s="21">
        <f t="shared" si="8"/>
        <v>0.12745736232261423</v>
      </c>
      <c r="H89" s="26">
        <f t="shared" si="15"/>
        <v>0.12018512246302077</v>
      </c>
      <c r="I89" s="26">
        <f t="shared" si="9"/>
        <v>0.13510206523906537</v>
      </c>
      <c r="K89" s="23">
        <v>7938</v>
      </c>
      <c r="L89" s="23">
        <v>1090</v>
      </c>
      <c r="M89" s="23">
        <v>6848</v>
      </c>
      <c r="N89" s="21">
        <f t="shared" si="10"/>
        <v>0.13731418493323255</v>
      </c>
      <c r="O89" s="26">
        <f t="shared" si="11"/>
        <v>0.1299178749977903</v>
      </c>
      <c r="P89" s="26">
        <f t="shared" si="12"/>
        <v>0.14506136911103204</v>
      </c>
      <c r="R89" s="25">
        <f t="shared" si="13"/>
        <v>111</v>
      </c>
      <c r="S89" s="25">
        <f t="shared" si="14"/>
        <v>257</v>
      </c>
    </row>
    <row r="90" spans="1:19" ht="14.25">
      <c r="A90" s="18" t="s">
        <v>1199</v>
      </c>
      <c r="B90" s="19" t="s">
        <v>1208</v>
      </c>
      <c r="C90" s="18" t="s">
        <v>1209</v>
      </c>
      <c r="D90" s="25">
        <v>8751</v>
      </c>
      <c r="E90" s="25">
        <v>1502</v>
      </c>
      <c r="F90" s="25">
        <v>7249</v>
      </c>
      <c r="G90" s="21">
        <f t="shared" si="8"/>
        <v>0.17163752713975547</v>
      </c>
      <c r="H90" s="26">
        <f t="shared" si="15"/>
        <v>0.16388173149212543</v>
      </c>
      <c r="I90" s="26">
        <f t="shared" si="9"/>
        <v>0.1796814918561988</v>
      </c>
      <c r="K90" s="23">
        <v>9643</v>
      </c>
      <c r="L90" s="23">
        <v>1753</v>
      </c>
      <c r="M90" s="23">
        <v>7890</v>
      </c>
      <c r="N90" s="21">
        <f t="shared" si="10"/>
        <v>0.18178989940889764</v>
      </c>
      <c r="O90" s="26">
        <f t="shared" si="11"/>
        <v>0.17421929626578483</v>
      </c>
      <c r="P90" s="26">
        <f t="shared" si="12"/>
        <v>0.18961394009625934</v>
      </c>
      <c r="R90" s="25">
        <f t="shared" si="13"/>
        <v>251</v>
      </c>
      <c r="S90" s="25">
        <f t="shared" si="14"/>
        <v>892</v>
      </c>
    </row>
    <row r="91" spans="1:19" ht="28.5">
      <c r="A91" s="18" t="s">
        <v>1199</v>
      </c>
      <c r="B91" s="19" t="s">
        <v>1210</v>
      </c>
      <c r="C91" s="18" t="s">
        <v>1211</v>
      </c>
      <c r="D91" s="25">
        <v>5252</v>
      </c>
      <c r="E91" s="25">
        <v>623</v>
      </c>
      <c r="F91" s="25">
        <v>4629</v>
      </c>
      <c r="G91" s="21">
        <f t="shared" si="8"/>
        <v>0.11862147753236862</v>
      </c>
      <c r="H91" s="26">
        <f t="shared" si="15"/>
        <v>0.11015405239667894</v>
      </c>
      <c r="I91" s="26">
        <f t="shared" si="9"/>
        <v>0.1276464170847453</v>
      </c>
      <c r="K91" s="23">
        <v>5500</v>
      </c>
      <c r="L91" s="23">
        <v>740</v>
      </c>
      <c r="M91" s="23">
        <v>4760</v>
      </c>
      <c r="N91" s="21">
        <f t="shared" si="10"/>
        <v>0.13454545454545455</v>
      </c>
      <c r="O91" s="26">
        <f t="shared" si="11"/>
        <v>0.12578163733603692</v>
      </c>
      <c r="P91" s="26">
        <f t="shared" si="12"/>
        <v>0.14381943548553558</v>
      </c>
      <c r="R91" s="25">
        <f t="shared" si="13"/>
        <v>117</v>
      </c>
      <c r="S91" s="25">
        <f t="shared" si="14"/>
        <v>248</v>
      </c>
    </row>
    <row r="92" spans="1:19" ht="14.25">
      <c r="A92" s="18" t="s">
        <v>1199</v>
      </c>
      <c r="B92" s="19" t="s">
        <v>1212</v>
      </c>
      <c r="C92" s="18" t="s">
        <v>1213</v>
      </c>
      <c r="D92" s="25">
        <v>4831</v>
      </c>
      <c r="E92" s="25">
        <v>757</v>
      </c>
      <c r="F92" s="25">
        <v>4074</v>
      </c>
      <c r="G92" s="21">
        <f t="shared" si="8"/>
        <v>0.15669633616228523</v>
      </c>
      <c r="H92" s="26">
        <f t="shared" si="15"/>
        <v>0.14671872818733397</v>
      </c>
      <c r="I92" s="26">
        <f t="shared" si="9"/>
        <v>0.16721949886854312</v>
      </c>
      <c r="K92" s="23">
        <v>5873</v>
      </c>
      <c r="L92" s="23">
        <v>1021</v>
      </c>
      <c r="M92" s="23">
        <v>4852</v>
      </c>
      <c r="N92" s="21">
        <f t="shared" si="10"/>
        <v>0.17384641580112378</v>
      </c>
      <c r="O92" s="26">
        <f t="shared" si="11"/>
        <v>0.16436786175091797</v>
      </c>
      <c r="P92" s="26">
        <f t="shared" si="12"/>
        <v>0.18375137290737198</v>
      </c>
      <c r="R92" s="25">
        <f t="shared" si="13"/>
        <v>264</v>
      </c>
      <c r="S92" s="25">
        <f t="shared" si="14"/>
        <v>1042</v>
      </c>
    </row>
    <row r="93" spans="1:19" ht="14.25">
      <c r="A93" s="18" t="s">
        <v>1199</v>
      </c>
      <c r="B93" s="19" t="s">
        <v>1214</v>
      </c>
      <c r="C93" s="18" t="s">
        <v>1215</v>
      </c>
      <c r="D93" s="25">
        <v>3469</v>
      </c>
      <c r="E93" s="25">
        <v>446</v>
      </c>
      <c r="F93" s="25">
        <v>3023</v>
      </c>
      <c r="G93" s="21">
        <f t="shared" si="8"/>
        <v>0.12856731046411068</v>
      </c>
      <c r="H93" s="26">
        <f t="shared" si="15"/>
        <v>0.11783802463030806</v>
      </c>
      <c r="I93" s="26">
        <f t="shared" si="9"/>
        <v>0.14011834170669962</v>
      </c>
      <c r="K93" s="23">
        <v>3682</v>
      </c>
      <c r="L93" s="23">
        <v>523</v>
      </c>
      <c r="M93" s="23">
        <v>3159</v>
      </c>
      <c r="N93" s="21">
        <f t="shared" si="10"/>
        <v>0.14204236827810973</v>
      </c>
      <c r="O93" s="26">
        <f t="shared" si="11"/>
        <v>0.13113913134508998</v>
      </c>
      <c r="P93" s="26">
        <f t="shared" si="12"/>
        <v>0.15369177403076775</v>
      </c>
      <c r="R93" s="25">
        <f t="shared" si="13"/>
        <v>77</v>
      </c>
      <c r="S93" s="25">
        <f t="shared" si="14"/>
        <v>213</v>
      </c>
    </row>
    <row r="94" spans="1:19" ht="14.25">
      <c r="A94" s="18" t="s">
        <v>1199</v>
      </c>
      <c r="B94" s="19" t="s">
        <v>1216</v>
      </c>
      <c r="C94" s="18" t="s">
        <v>1217</v>
      </c>
      <c r="D94" s="25">
        <v>4810</v>
      </c>
      <c r="E94" s="25">
        <v>853</v>
      </c>
      <c r="F94" s="25">
        <v>3957</v>
      </c>
      <c r="G94" s="21">
        <f t="shared" si="8"/>
        <v>0.17733887733887735</v>
      </c>
      <c r="H94" s="26">
        <f t="shared" si="15"/>
        <v>0.1668032696314418</v>
      </c>
      <c r="I94" s="26">
        <f t="shared" si="9"/>
        <v>0.18838947289668792</v>
      </c>
      <c r="K94" s="23">
        <v>5126</v>
      </c>
      <c r="L94" s="23">
        <v>1048</v>
      </c>
      <c r="M94" s="23">
        <v>4078</v>
      </c>
      <c r="N94" s="21">
        <f t="shared" si="10"/>
        <v>0.20444791260241904</v>
      </c>
      <c r="O94" s="26">
        <f t="shared" si="11"/>
        <v>0.19363056572736528</v>
      </c>
      <c r="P94" s="26">
        <f t="shared" si="12"/>
        <v>0.21570792144931486</v>
      </c>
      <c r="R94" s="25">
        <f t="shared" si="13"/>
        <v>195</v>
      </c>
      <c r="S94" s="25">
        <f t="shared" si="14"/>
        <v>316</v>
      </c>
    </row>
    <row r="95" spans="1:19" ht="14.25">
      <c r="A95" s="18" t="s">
        <v>1199</v>
      </c>
      <c r="B95" s="19" t="s">
        <v>1218</v>
      </c>
      <c r="C95" s="18" t="s">
        <v>1219</v>
      </c>
      <c r="D95" s="25">
        <v>5648</v>
      </c>
      <c r="E95" s="25">
        <v>486</v>
      </c>
      <c r="F95" s="25">
        <v>5162</v>
      </c>
      <c r="G95" s="21">
        <f t="shared" si="8"/>
        <v>0.08604815864022664</v>
      </c>
      <c r="H95" s="26">
        <f t="shared" si="15"/>
        <v>0.07901283098598642</v>
      </c>
      <c r="I95" s="26">
        <f t="shared" si="9"/>
        <v>0.09364621876516019</v>
      </c>
      <c r="K95" s="23">
        <v>5606</v>
      </c>
      <c r="L95" s="23">
        <v>527</v>
      </c>
      <c r="M95" s="23">
        <v>5079</v>
      </c>
      <c r="N95" s="21">
        <f t="shared" si="10"/>
        <v>0.09400642169104531</v>
      </c>
      <c r="O95" s="26">
        <f t="shared" si="11"/>
        <v>0.08664239794436131</v>
      </c>
      <c r="P95" s="26">
        <f t="shared" si="12"/>
        <v>0.10192649141607983</v>
      </c>
      <c r="R95" s="25">
        <f t="shared" si="13"/>
        <v>41</v>
      </c>
      <c r="S95" s="25">
        <f t="shared" si="14"/>
        <v>-42</v>
      </c>
    </row>
    <row r="96" spans="1:19" ht="14.25">
      <c r="A96" s="18" t="s">
        <v>1199</v>
      </c>
      <c r="B96" s="19" t="s">
        <v>1220</v>
      </c>
      <c r="C96" s="18" t="s">
        <v>1221</v>
      </c>
      <c r="D96" s="25">
        <v>5394</v>
      </c>
      <c r="E96" s="25">
        <v>666</v>
      </c>
      <c r="F96" s="25">
        <v>4728</v>
      </c>
      <c r="G96" s="21">
        <f t="shared" si="8"/>
        <v>0.12347052280311457</v>
      </c>
      <c r="H96" s="26">
        <f t="shared" si="15"/>
        <v>0.11495811674137668</v>
      </c>
      <c r="I96" s="26">
        <f t="shared" si="9"/>
        <v>0.13251887480279906</v>
      </c>
      <c r="K96" s="23">
        <v>5830</v>
      </c>
      <c r="L96" s="23">
        <v>706</v>
      </c>
      <c r="M96" s="23">
        <v>5124</v>
      </c>
      <c r="N96" s="21">
        <f t="shared" si="10"/>
        <v>0.12109777015437392</v>
      </c>
      <c r="O96" s="26">
        <f t="shared" si="11"/>
        <v>0.11297179439767548</v>
      </c>
      <c r="P96" s="26">
        <f t="shared" si="12"/>
        <v>0.1297227621360501</v>
      </c>
      <c r="R96" s="25">
        <f t="shared" si="13"/>
        <v>40</v>
      </c>
      <c r="S96" s="25">
        <f t="shared" si="14"/>
        <v>436</v>
      </c>
    </row>
    <row r="97" spans="1:19" ht="14.25">
      <c r="A97" s="18" t="s">
        <v>1199</v>
      </c>
      <c r="B97" s="19" t="s">
        <v>1222</v>
      </c>
      <c r="C97" s="18" t="s">
        <v>1223</v>
      </c>
      <c r="D97" s="25">
        <v>7548</v>
      </c>
      <c r="E97" s="25">
        <v>1252</v>
      </c>
      <c r="F97" s="25">
        <v>6296</v>
      </c>
      <c r="G97" s="21">
        <f t="shared" si="8"/>
        <v>0.1658717541070482</v>
      </c>
      <c r="H97" s="26">
        <f t="shared" si="15"/>
        <v>0.1576505761649273</v>
      </c>
      <c r="I97" s="26">
        <f t="shared" si="9"/>
        <v>0.17443287219553621</v>
      </c>
      <c r="K97" s="23">
        <v>8359</v>
      </c>
      <c r="L97" s="23">
        <v>1380</v>
      </c>
      <c r="M97" s="23">
        <v>6979</v>
      </c>
      <c r="N97" s="21">
        <f t="shared" si="10"/>
        <v>0.16509151812417752</v>
      </c>
      <c r="O97" s="26">
        <f t="shared" si="11"/>
        <v>0.1572866639576608</v>
      </c>
      <c r="P97" s="26">
        <f t="shared" si="12"/>
        <v>0.17320406302202995</v>
      </c>
      <c r="R97" s="25">
        <f t="shared" si="13"/>
        <v>128</v>
      </c>
      <c r="S97" s="25">
        <f t="shared" si="14"/>
        <v>811</v>
      </c>
    </row>
    <row r="98" spans="1:19" ht="28.5">
      <c r="A98" s="18" t="s">
        <v>1199</v>
      </c>
      <c r="B98" s="19" t="s">
        <v>1224</v>
      </c>
      <c r="C98" s="18" t="s">
        <v>1225</v>
      </c>
      <c r="D98" s="25">
        <v>5082</v>
      </c>
      <c r="E98" s="25">
        <v>741</v>
      </c>
      <c r="F98" s="25">
        <v>4341</v>
      </c>
      <c r="G98" s="21">
        <f t="shared" si="8"/>
        <v>0.14580873671782763</v>
      </c>
      <c r="H98" s="26">
        <f t="shared" si="15"/>
        <v>0.13637320626779442</v>
      </c>
      <c r="I98" s="26">
        <f t="shared" si="9"/>
        <v>0.1557793452391184</v>
      </c>
      <c r="K98" s="23">
        <v>5688</v>
      </c>
      <c r="L98" s="23">
        <v>933</v>
      </c>
      <c r="M98" s="23">
        <v>4755</v>
      </c>
      <c r="N98" s="21">
        <f t="shared" si="10"/>
        <v>0.1640295358649789</v>
      </c>
      <c r="O98" s="26">
        <f t="shared" si="11"/>
        <v>0.15463337499044763</v>
      </c>
      <c r="P98" s="26">
        <f t="shared" si="12"/>
        <v>0.17387921046168442</v>
      </c>
      <c r="R98" s="25">
        <f t="shared" si="13"/>
        <v>192</v>
      </c>
      <c r="S98" s="25">
        <f t="shared" si="14"/>
        <v>606</v>
      </c>
    </row>
    <row r="99" spans="1:19" ht="14.25">
      <c r="A99" s="18" t="s">
        <v>1199</v>
      </c>
      <c r="B99" s="19" t="s">
        <v>1226</v>
      </c>
      <c r="C99" s="18" t="s">
        <v>1227</v>
      </c>
      <c r="D99" s="25">
        <v>2712</v>
      </c>
      <c r="E99" s="25">
        <v>322</v>
      </c>
      <c r="F99" s="25">
        <v>2390</v>
      </c>
      <c r="G99" s="21">
        <f t="shared" si="8"/>
        <v>0.1187315634218289</v>
      </c>
      <c r="H99" s="26">
        <f t="shared" si="15"/>
        <v>0.10709311490130353</v>
      </c>
      <c r="I99" s="26">
        <f t="shared" si="9"/>
        <v>0.13144863215787692</v>
      </c>
      <c r="K99" s="23">
        <v>2799</v>
      </c>
      <c r="L99" s="23">
        <v>382</v>
      </c>
      <c r="M99" s="23">
        <v>2417</v>
      </c>
      <c r="N99" s="21">
        <f t="shared" si="10"/>
        <v>0.13647731332618793</v>
      </c>
      <c r="O99" s="26">
        <f t="shared" si="11"/>
        <v>0.12425643165308176</v>
      </c>
      <c r="P99" s="26">
        <f t="shared" si="12"/>
        <v>0.14969468995150692</v>
      </c>
      <c r="R99" s="25">
        <f t="shared" si="13"/>
        <v>60</v>
      </c>
      <c r="S99" s="25">
        <f t="shared" si="14"/>
        <v>87</v>
      </c>
    </row>
    <row r="100" spans="1:19" ht="28.5">
      <c r="A100" s="18" t="s">
        <v>1199</v>
      </c>
      <c r="B100" s="19" t="s">
        <v>1228</v>
      </c>
      <c r="C100" s="18" t="s">
        <v>1229</v>
      </c>
      <c r="D100" s="25">
        <v>5530</v>
      </c>
      <c r="E100" s="25">
        <v>860</v>
      </c>
      <c r="F100" s="25">
        <v>4670</v>
      </c>
      <c r="G100" s="21">
        <f t="shared" si="8"/>
        <v>0.15551537070524413</v>
      </c>
      <c r="H100" s="26">
        <f t="shared" si="15"/>
        <v>0.14620323598187085</v>
      </c>
      <c r="I100" s="26">
        <f t="shared" si="9"/>
        <v>0.16530578877951735</v>
      </c>
      <c r="K100" s="23">
        <v>6147</v>
      </c>
      <c r="L100" s="23">
        <v>1025</v>
      </c>
      <c r="M100" s="23">
        <v>5122</v>
      </c>
      <c r="N100" s="21">
        <f t="shared" si="10"/>
        <v>0.16674800715796323</v>
      </c>
      <c r="O100" s="26">
        <f t="shared" si="11"/>
        <v>0.15763829536739055</v>
      </c>
      <c r="P100" s="26">
        <f t="shared" si="12"/>
        <v>0.17627399396875496</v>
      </c>
      <c r="R100" s="25">
        <f t="shared" si="13"/>
        <v>165</v>
      </c>
      <c r="S100" s="25">
        <f t="shared" si="14"/>
        <v>617</v>
      </c>
    </row>
    <row r="101" spans="1:19" ht="14.25">
      <c r="A101" s="18" t="s">
        <v>1199</v>
      </c>
      <c r="B101" s="19" t="s">
        <v>1230</v>
      </c>
      <c r="C101" s="18" t="s">
        <v>1231</v>
      </c>
      <c r="D101" s="25">
        <v>6197</v>
      </c>
      <c r="E101" s="25">
        <v>853</v>
      </c>
      <c r="F101" s="25">
        <v>5344</v>
      </c>
      <c r="G101" s="21">
        <f t="shared" si="8"/>
        <v>0.13764724866871067</v>
      </c>
      <c r="H101" s="26">
        <f t="shared" si="15"/>
        <v>0.12929334728499084</v>
      </c>
      <c r="I101" s="26">
        <f t="shared" si="9"/>
        <v>0.1464501259880565</v>
      </c>
      <c r="K101" s="23">
        <v>6268</v>
      </c>
      <c r="L101" s="23">
        <v>980</v>
      </c>
      <c r="M101" s="23">
        <v>5288</v>
      </c>
      <c r="N101" s="21">
        <f t="shared" si="10"/>
        <v>0.15634971282705806</v>
      </c>
      <c r="O101" s="26">
        <f t="shared" si="11"/>
        <v>0.14756921728859257</v>
      </c>
      <c r="P101" s="26">
        <f t="shared" si="12"/>
        <v>0.1655511905992597</v>
      </c>
      <c r="R101" s="25">
        <f t="shared" si="13"/>
        <v>127</v>
      </c>
      <c r="S101" s="25">
        <f t="shared" si="14"/>
        <v>71</v>
      </c>
    </row>
    <row r="102" spans="1:19" ht="14.25">
      <c r="A102" s="18" t="s">
        <v>1199</v>
      </c>
      <c r="B102" s="19" t="s">
        <v>1232</v>
      </c>
      <c r="C102" s="18" t="s">
        <v>1233</v>
      </c>
      <c r="D102" s="25">
        <v>6096</v>
      </c>
      <c r="E102" s="25">
        <v>846</v>
      </c>
      <c r="F102" s="25">
        <v>5250</v>
      </c>
      <c r="G102" s="21">
        <f t="shared" si="8"/>
        <v>0.13877952755905512</v>
      </c>
      <c r="H102" s="26">
        <f t="shared" si="15"/>
        <v>0.13032809489138683</v>
      </c>
      <c r="I102" s="26">
        <f t="shared" si="9"/>
        <v>0.1476859440305419</v>
      </c>
      <c r="K102" s="23">
        <v>6489</v>
      </c>
      <c r="L102" s="23">
        <v>1035</v>
      </c>
      <c r="M102" s="23">
        <v>5454</v>
      </c>
      <c r="N102" s="21">
        <f t="shared" si="10"/>
        <v>0.15950069348127602</v>
      </c>
      <c r="O102" s="26">
        <f t="shared" si="11"/>
        <v>0.1507937554715249</v>
      </c>
      <c r="P102" s="26">
        <f t="shared" si="12"/>
        <v>0.16861055588577056</v>
      </c>
      <c r="R102" s="25">
        <f t="shared" si="13"/>
        <v>189</v>
      </c>
      <c r="S102" s="25">
        <f t="shared" si="14"/>
        <v>393</v>
      </c>
    </row>
    <row r="103" spans="1:19" ht="14.25">
      <c r="A103" s="18" t="s">
        <v>1199</v>
      </c>
      <c r="B103" s="19" t="s">
        <v>1234</v>
      </c>
      <c r="C103" s="18" t="s">
        <v>1235</v>
      </c>
      <c r="D103" s="25">
        <v>2791</v>
      </c>
      <c r="E103" s="25">
        <v>272</v>
      </c>
      <c r="F103" s="25">
        <v>2519</v>
      </c>
      <c r="G103" s="21">
        <f t="shared" si="8"/>
        <v>0.0974561089215335</v>
      </c>
      <c r="H103" s="26">
        <f t="shared" si="15"/>
        <v>0.08699997557748299</v>
      </c>
      <c r="I103" s="26">
        <f t="shared" si="9"/>
        <v>0.10901886141134669</v>
      </c>
      <c r="K103" s="23">
        <v>2722</v>
      </c>
      <c r="L103" s="23">
        <v>341</v>
      </c>
      <c r="M103" s="23">
        <v>2381</v>
      </c>
      <c r="N103" s="21">
        <f t="shared" si="10"/>
        <v>0.12527553269654665</v>
      </c>
      <c r="O103" s="26">
        <f t="shared" si="11"/>
        <v>0.11336518993600557</v>
      </c>
      <c r="P103" s="26">
        <f t="shared" si="12"/>
        <v>0.13824209348060965</v>
      </c>
      <c r="R103" s="25">
        <f t="shared" si="13"/>
        <v>69</v>
      </c>
      <c r="S103" s="25">
        <f t="shared" si="14"/>
        <v>-69</v>
      </c>
    </row>
    <row r="104" spans="1:19" ht="14.25">
      <c r="A104" s="18" t="s">
        <v>1199</v>
      </c>
      <c r="B104" s="19" t="s">
        <v>1236</v>
      </c>
      <c r="C104" s="18" t="s">
        <v>1237</v>
      </c>
      <c r="D104" s="25">
        <v>2508</v>
      </c>
      <c r="E104" s="25">
        <v>252</v>
      </c>
      <c r="F104" s="25">
        <v>2256</v>
      </c>
      <c r="G104" s="21">
        <f t="shared" si="8"/>
        <v>0.10047846889952153</v>
      </c>
      <c r="H104" s="26">
        <f t="shared" si="15"/>
        <v>0.08931647374069739</v>
      </c>
      <c r="I104" s="26">
        <f t="shared" si="9"/>
        <v>0.11286251716382459</v>
      </c>
      <c r="K104" s="23">
        <v>2722</v>
      </c>
      <c r="L104" s="23">
        <v>296</v>
      </c>
      <c r="M104" s="23">
        <v>2426</v>
      </c>
      <c r="N104" s="21">
        <f t="shared" si="10"/>
        <v>0.10874357090374724</v>
      </c>
      <c r="O104" s="26">
        <f t="shared" si="11"/>
        <v>0.09759482067698708</v>
      </c>
      <c r="P104" s="26">
        <f t="shared" si="12"/>
        <v>0.12099513700800825</v>
      </c>
      <c r="R104" s="25">
        <f t="shared" si="13"/>
        <v>44</v>
      </c>
      <c r="S104" s="25">
        <f t="shared" si="14"/>
        <v>214</v>
      </c>
    </row>
    <row r="105" spans="1:19" ht="14.25">
      <c r="A105" s="18" t="s">
        <v>1199</v>
      </c>
      <c r="B105" s="19" t="s">
        <v>1238</v>
      </c>
      <c r="C105" s="18" t="s">
        <v>1239</v>
      </c>
      <c r="D105" s="25">
        <v>10025</v>
      </c>
      <c r="E105" s="25">
        <v>891</v>
      </c>
      <c r="F105" s="25">
        <v>9134</v>
      </c>
      <c r="G105" s="21">
        <f t="shared" si="8"/>
        <v>0.0888778054862843</v>
      </c>
      <c r="H105" s="26">
        <f t="shared" si="15"/>
        <v>0.08346356898241301</v>
      </c>
      <c r="I105" s="26">
        <f t="shared" si="9"/>
        <v>0.09460700698520423</v>
      </c>
      <c r="K105" s="23">
        <v>10730</v>
      </c>
      <c r="L105" s="23">
        <v>1128</v>
      </c>
      <c r="M105" s="23">
        <v>9602</v>
      </c>
      <c r="N105" s="21">
        <f t="shared" si="10"/>
        <v>0.10512581547064306</v>
      </c>
      <c r="O105" s="26">
        <f t="shared" si="11"/>
        <v>0.09946293185843276</v>
      </c>
      <c r="P105" s="26">
        <f t="shared" si="12"/>
        <v>0.11107134694068799</v>
      </c>
      <c r="R105" s="25">
        <f t="shared" si="13"/>
        <v>237</v>
      </c>
      <c r="S105" s="25">
        <f t="shared" si="14"/>
        <v>705</v>
      </c>
    </row>
    <row r="106" spans="1:19" ht="14.25">
      <c r="A106" s="18" t="s">
        <v>1199</v>
      </c>
      <c r="B106" s="19" t="s">
        <v>1240</v>
      </c>
      <c r="C106" s="18" t="s">
        <v>1241</v>
      </c>
      <c r="D106" s="25">
        <v>6038</v>
      </c>
      <c r="E106" s="25">
        <v>962</v>
      </c>
      <c r="F106" s="25">
        <v>5076</v>
      </c>
      <c r="G106" s="21">
        <f t="shared" si="8"/>
        <v>0.15932427956276912</v>
      </c>
      <c r="H106" s="26">
        <f t="shared" si="15"/>
        <v>0.15030994561011654</v>
      </c>
      <c r="I106" s="26">
        <f t="shared" si="9"/>
        <v>0.16877183899012854</v>
      </c>
      <c r="K106" s="23">
        <v>6269</v>
      </c>
      <c r="L106" s="23">
        <v>1101</v>
      </c>
      <c r="M106" s="23">
        <v>5168</v>
      </c>
      <c r="N106" s="21">
        <f t="shared" si="10"/>
        <v>0.17562609666613496</v>
      </c>
      <c r="O106" s="26">
        <f t="shared" si="11"/>
        <v>0.16640634803338017</v>
      </c>
      <c r="P106" s="26">
        <f t="shared" si="12"/>
        <v>0.18524315001866698</v>
      </c>
      <c r="R106" s="25">
        <f t="shared" si="13"/>
        <v>139</v>
      </c>
      <c r="S106" s="25">
        <f t="shared" si="14"/>
        <v>231</v>
      </c>
    </row>
    <row r="107" spans="1:19" ht="14.25">
      <c r="A107" s="18" t="s">
        <v>1199</v>
      </c>
      <c r="B107" s="19" t="s">
        <v>1242</v>
      </c>
      <c r="C107" s="18" t="s">
        <v>1243</v>
      </c>
      <c r="D107" s="25">
        <v>5863</v>
      </c>
      <c r="E107" s="25">
        <v>871</v>
      </c>
      <c r="F107" s="25">
        <v>4992</v>
      </c>
      <c r="G107" s="21">
        <f t="shared" si="8"/>
        <v>0.14855875831485588</v>
      </c>
      <c r="H107" s="26">
        <f t="shared" si="15"/>
        <v>0.13968515600354148</v>
      </c>
      <c r="I107" s="26">
        <f t="shared" si="9"/>
        <v>0.15789260713224867</v>
      </c>
      <c r="K107" s="23">
        <v>6105</v>
      </c>
      <c r="L107" s="23">
        <v>930</v>
      </c>
      <c r="M107" s="23">
        <v>5175</v>
      </c>
      <c r="N107" s="21">
        <f t="shared" si="10"/>
        <v>0.15233415233415235</v>
      </c>
      <c r="O107" s="26">
        <f t="shared" si="11"/>
        <v>0.14353882966768428</v>
      </c>
      <c r="P107" s="26">
        <f t="shared" si="12"/>
        <v>0.16156674059296874</v>
      </c>
      <c r="R107" s="25">
        <f t="shared" si="13"/>
        <v>59</v>
      </c>
      <c r="S107" s="25">
        <f t="shared" si="14"/>
        <v>242</v>
      </c>
    </row>
    <row r="108" spans="1:19" ht="14.25">
      <c r="A108" s="18" t="s">
        <v>1244</v>
      </c>
      <c r="B108" s="19" t="s">
        <v>1245</v>
      </c>
      <c r="C108" s="18" t="s">
        <v>1246</v>
      </c>
      <c r="D108" s="25">
        <v>5290</v>
      </c>
      <c r="E108" s="25">
        <v>794</v>
      </c>
      <c r="F108" s="25">
        <v>4496</v>
      </c>
      <c r="G108" s="21">
        <f t="shared" si="8"/>
        <v>0.1500945179584121</v>
      </c>
      <c r="H108" s="26">
        <f t="shared" si="15"/>
        <v>0.14072368375979968</v>
      </c>
      <c r="I108" s="26">
        <f t="shared" si="9"/>
        <v>0.15997318635433447</v>
      </c>
      <c r="K108" s="23">
        <v>6031</v>
      </c>
      <c r="L108" s="23">
        <v>824</v>
      </c>
      <c r="M108" s="23">
        <v>5207</v>
      </c>
      <c r="N108" s="21">
        <f t="shared" si="10"/>
        <v>0.13662742497098326</v>
      </c>
      <c r="O108" s="26">
        <f t="shared" si="11"/>
        <v>0.12819019879719995</v>
      </c>
      <c r="P108" s="26">
        <f t="shared" si="12"/>
        <v>0.1455272754112366</v>
      </c>
      <c r="R108" s="25">
        <f t="shared" si="13"/>
        <v>30</v>
      </c>
      <c r="S108" s="25">
        <f t="shared" si="14"/>
        <v>741</v>
      </c>
    </row>
    <row r="109" spans="1:19" ht="14.25">
      <c r="A109" s="18" t="s">
        <v>1244</v>
      </c>
      <c r="B109" s="19" t="s">
        <v>1247</v>
      </c>
      <c r="C109" s="18" t="s">
        <v>1248</v>
      </c>
      <c r="D109" s="25">
        <v>2784</v>
      </c>
      <c r="E109" s="25">
        <v>312</v>
      </c>
      <c r="F109" s="25">
        <v>2472</v>
      </c>
      <c r="G109" s="21">
        <f t="shared" si="8"/>
        <v>0.11206896551724138</v>
      </c>
      <c r="H109" s="26">
        <f t="shared" si="15"/>
        <v>0.10088140231993346</v>
      </c>
      <c r="I109" s="26">
        <f t="shared" si="9"/>
        <v>0.12432565392027757</v>
      </c>
      <c r="K109" s="23">
        <v>2884</v>
      </c>
      <c r="L109" s="23">
        <v>372</v>
      </c>
      <c r="M109" s="23">
        <v>2512</v>
      </c>
      <c r="N109" s="21">
        <f t="shared" si="10"/>
        <v>0.1289875173370319</v>
      </c>
      <c r="O109" s="26">
        <f t="shared" si="11"/>
        <v>0.1172459200841535</v>
      </c>
      <c r="P109" s="26">
        <f t="shared" si="12"/>
        <v>0.14171620581638064</v>
      </c>
      <c r="R109" s="25">
        <f t="shared" si="13"/>
        <v>60</v>
      </c>
      <c r="S109" s="25">
        <f t="shared" si="14"/>
        <v>100</v>
      </c>
    </row>
    <row r="110" spans="1:19" ht="14.25">
      <c r="A110" s="18" t="s">
        <v>1244</v>
      </c>
      <c r="B110" s="19" t="s">
        <v>1249</v>
      </c>
      <c r="C110" s="18" t="s">
        <v>1250</v>
      </c>
      <c r="D110" s="25">
        <v>2614</v>
      </c>
      <c r="E110" s="25">
        <v>342</v>
      </c>
      <c r="F110" s="25">
        <v>2272</v>
      </c>
      <c r="G110" s="21">
        <f t="shared" si="8"/>
        <v>0.13083397092578425</v>
      </c>
      <c r="H110" s="26">
        <f t="shared" si="15"/>
        <v>0.11844633396040631</v>
      </c>
      <c r="I110" s="26">
        <f t="shared" si="9"/>
        <v>0.14430508690478275</v>
      </c>
      <c r="K110" s="23">
        <v>2907</v>
      </c>
      <c r="L110" s="23">
        <v>339</v>
      </c>
      <c r="M110" s="23">
        <v>2568</v>
      </c>
      <c r="N110" s="21">
        <f t="shared" si="10"/>
        <v>0.11661506707946337</v>
      </c>
      <c r="O110" s="26">
        <f t="shared" si="11"/>
        <v>0.10545005352218285</v>
      </c>
      <c r="P110" s="26">
        <f t="shared" si="12"/>
        <v>0.12879202959219888</v>
      </c>
      <c r="R110" s="25">
        <f t="shared" si="13"/>
        <v>-3</v>
      </c>
      <c r="S110" s="25">
        <f t="shared" si="14"/>
        <v>293</v>
      </c>
    </row>
    <row r="111" spans="1:19" ht="14.25">
      <c r="A111" s="18" t="s">
        <v>1244</v>
      </c>
      <c r="B111" s="19" t="s">
        <v>1251</v>
      </c>
      <c r="C111" s="18" t="s">
        <v>1252</v>
      </c>
      <c r="D111" s="25">
        <v>5184</v>
      </c>
      <c r="E111" s="25">
        <v>420</v>
      </c>
      <c r="F111" s="25">
        <v>4764</v>
      </c>
      <c r="G111" s="21">
        <f t="shared" si="8"/>
        <v>0.08101851851851852</v>
      </c>
      <c r="H111" s="26">
        <f t="shared" si="15"/>
        <v>0.07389709395291491</v>
      </c>
      <c r="I111" s="26">
        <f t="shared" si="9"/>
        <v>0.08876045519045138</v>
      </c>
      <c r="K111" s="23">
        <v>5235</v>
      </c>
      <c r="L111" s="23">
        <v>499</v>
      </c>
      <c r="M111" s="23">
        <v>4736</v>
      </c>
      <c r="N111" s="21">
        <f t="shared" si="10"/>
        <v>0.09531996179560649</v>
      </c>
      <c r="O111" s="26">
        <f t="shared" si="11"/>
        <v>0.08765914790882794</v>
      </c>
      <c r="P111" s="26">
        <f t="shared" si="12"/>
        <v>0.10357427285350243</v>
      </c>
      <c r="R111" s="25">
        <f t="shared" si="13"/>
        <v>79</v>
      </c>
      <c r="S111" s="25">
        <f t="shared" si="14"/>
        <v>51</v>
      </c>
    </row>
    <row r="112" spans="1:19" ht="14.25">
      <c r="A112" s="18" t="s">
        <v>1244</v>
      </c>
      <c r="B112" s="19" t="s">
        <v>1253</v>
      </c>
      <c r="C112" s="18" t="s">
        <v>1254</v>
      </c>
      <c r="D112" s="25">
        <v>4684</v>
      </c>
      <c r="E112" s="25">
        <v>679</v>
      </c>
      <c r="F112" s="25">
        <v>4005</v>
      </c>
      <c r="G112" s="21">
        <f t="shared" si="8"/>
        <v>0.14496157130657558</v>
      </c>
      <c r="H112" s="26">
        <f t="shared" si="15"/>
        <v>0.13516998321418386</v>
      </c>
      <c r="I112" s="26">
        <f t="shared" si="9"/>
        <v>0.15533505432804026</v>
      </c>
      <c r="K112" s="23">
        <v>4934</v>
      </c>
      <c r="L112" s="23">
        <v>787</v>
      </c>
      <c r="M112" s="23">
        <v>4147</v>
      </c>
      <c r="N112" s="21">
        <f t="shared" si="10"/>
        <v>0.15950547223348197</v>
      </c>
      <c r="O112" s="26">
        <f t="shared" si="11"/>
        <v>0.14955418842752416</v>
      </c>
      <c r="P112" s="26">
        <f t="shared" si="12"/>
        <v>0.16998655990267744</v>
      </c>
      <c r="R112" s="25">
        <f t="shared" si="13"/>
        <v>108</v>
      </c>
      <c r="S112" s="25">
        <f t="shared" si="14"/>
        <v>250</v>
      </c>
    </row>
    <row r="113" spans="1:19" ht="14.25">
      <c r="A113" s="18" t="s">
        <v>1244</v>
      </c>
      <c r="B113" s="19" t="s">
        <v>1255</v>
      </c>
      <c r="C113" s="18" t="s">
        <v>1256</v>
      </c>
      <c r="D113" s="25">
        <v>4759</v>
      </c>
      <c r="E113" s="25">
        <v>756</v>
      </c>
      <c r="F113" s="25">
        <v>4003</v>
      </c>
      <c r="G113" s="21">
        <f t="shared" si="8"/>
        <v>0.1588569027106535</v>
      </c>
      <c r="H113" s="26">
        <f t="shared" si="15"/>
        <v>0.14874689406948688</v>
      </c>
      <c r="I113" s="26">
        <f t="shared" si="9"/>
        <v>0.16951722792020937</v>
      </c>
      <c r="K113" s="23">
        <v>4840</v>
      </c>
      <c r="L113" s="23">
        <v>848</v>
      </c>
      <c r="M113" s="23">
        <v>3992</v>
      </c>
      <c r="N113" s="21">
        <f t="shared" si="10"/>
        <v>0.17520661157024794</v>
      </c>
      <c r="O113" s="26">
        <f t="shared" si="11"/>
        <v>0.16475555445550133</v>
      </c>
      <c r="P113" s="26">
        <f t="shared" si="12"/>
        <v>0.18617284914877838</v>
      </c>
      <c r="R113" s="25">
        <f t="shared" si="13"/>
        <v>92</v>
      </c>
      <c r="S113" s="25">
        <f t="shared" si="14"/>
        <v>81</v>
      </c>
    </row>
    <row r="114" spans="1:19" ht="14.25">
      <c r="A114" s="18" t="s">
        <v>1244</v>
      </c>
      <c r="B114" s="19" t="s">
        <v>1257</v>
      </c>
      <c r="C114" s="18" t="s">
        <v>1258</v>
      </c>
      <c r="D114" s="25">
        <v>4359</v>
      </c>
      <c r="E114" s="25">
        <v>753</v>
      </c>
      <c r="F114" s="25">
        <v>3606</v>
      </c>
      <c r="G114" s="21">
        <f t="shared" si="8"/>
        <v>0.17274604267033725</v>
      </c>
      <c r="H114" s="26">
        <f t="shared" si="15"/>
        <v>0.1618130304119627</v>
      </c>
      <c r="I114" s="26">
        <f t="shared" si="9"/>
        <v>0.18425536684545776</v>
      </c>
      <c r="K114" s="23">
        <v>4696</v>
      </c>
      <c r="L114" s="23">
        <v>843</v>
      </c>
      <c r="M114" s="23">
        <v>3853</v>
      </c>
      <c r="N114" s="21">
        <f t="shared" si="10"/>
        <v>0.1795144804088586</v>
      </c>
      <c r="O114" s="26">
        <f t="shared" si="11"/>
        <v>0.16880096484685098</v>
      </c>
      <c r="P114" s="26">
        <f t="shared" si="12"/>
        <v>0.19075191880778114</v>
      </c>
      <c r="R114" s="25">
        <f t="shared" si="13"/>
        <v>90</v>
      </c>
      <c r="S114" s="25">
        <f t="shared" si="14"/>
        <v>337</v>
      </c>
    </row>
    <row r="115" spans="1:19" ht="14.25">
      <c r="A115" s="18" t="s">
        <v>1244</v>
      </c>
      <c r="B115" s="19" t="s">
        <v>1259</v>
      </c>
      <c r="C115" s="18" t="s">
        <v>1260</v>
      </c>
      <c r="D115" s="25">
        <v>4505</v>
      </c>
      <c r="E115" s="25">
        <v>584</v>
      </c>
      <c r="F115" s="25">
        <v>3921</v>
      </c>
      <c r="G115" s="21">
        <f t="shared" si="8"/>
        <v>0.12963374028856825</v>
      </c>
      <c r="H115" s="26">
        <f t="shared" si="15"/>
        <v>0.12013953645967074</v>
      </c>
      <c r="I115" s="26">
        <f t="shared" si="9"/>
        <v>0.1397590592239745</v>
      </c>
      <c r="K115" s="23">
        <v>4627</v>
      </c>
      <c r="L115" s="23">
        <v>714</v>
      </c>
      <c r="M115" s="23">
        <v>3913</v>
      </c>
      <c r="N115" s="21">
        <f t="shared" si="10"/>
        <v>0.15431164901664146</v>
      </c>
      <c r="O115" s="26">
        <f t="shared" si="11"/>
        <v>0.14418974416380478</v>
      </c>
      <c r="P115" s="26">
        <f t="shared" si="12"/>
        <v>0.1650070981553106</v>
      </c>
      <c r="R115" s="25">
        <f t="shared" si="13"/>
        <v>130</v>
      </c>
      <c r="S115" s="25">
        <f t="shared" si="14"/>
        <v>122</v>
      </c>
    </row>
    <row r="116" spans="1:19" ht="14.25">
      <c r="A116" s="18" t="s">
        <v>1244</v>
      </c>
      <c r="B116" s="19" t="s">
        <v>1261</v>
      </c>
      <c r="C116" s="18" t="s">
        <v>1262</v>
      </c>
      <c r="D116" s="25">
        <v>5312</v>
      </c>
      <c r="E116" s="25">
        <v>628</v>
      </c>
      <c r="F116" s="25">
        <v>4684</v>
      </c>
      <c r="G116" s="21">
        <f t="shared" si="8"/>
        <v>0.11822289156626506</v>
      </c>
      <c r="H116" s="26">
        <f t="shared" si="15"/>
        <v>0.109814795733005</v>
      </c>
      <c r="I116" s="26">
        <f t="shared" si="9"/>
        <v>0.12718278523329016</v>
      </c>
      <c r="K116" s="23">
        <v>5777</v>
      </c>
      <c r="L116" s="23">
        <v>726</v>
      </c>
      <c r="M116" s="23">
        <v>5051</v>
      </c>
      <c r="N116" s="21">
        <f t="shared" si="10"/>
        <v>0.12567076337199237</v>
      </c>
      <c r="O116" s="26">
        <f t="shared" si="11"/>
        <v>0.1173708391313033</v>
      </c>
      <c r="P116" s="26">
        <f t="shared" si="12"/>
        <v>0.13446820105274188</v>
      </c>
      <c r="R116" s="25">
        <f t="shared" si="13"/>
        <v>98</v>
      </c>
      <c r="S116" s="25">
        <f t="shared" si="14"/>
        <v>465</v>
      </c>
    </row>
    <row r="117" spans="1:19" ht="14.25">
      <c r="A117" s="18" t="s">
        <v>1244</v>
      </c>
      <c r="B117" s="19" t="s">
        <v>1263</v>
      </c>
      <c r="C117" s="18" t="s">
        <v>1264</v>
      </c>
      <c r="D117" s="25">
        <v>4580</v>
      </c>
      <c r="E117" s="25">
        <v>526</v>
      </c>
      <c r="F117" s="25">
        <v>4054</v>
      </c>
      <c r="G117" s="21">
        <f t="shared" si="8"/>
        <v>0.11484716157205241</v>
      </c>
      <c r="H117" s="26">
        <f t="shared" si="15"/>
        <v>0.10593411816989193</v>
      </c>
      <c r="I117" s="26">
        <f t="shared" si="9"/>
        <v>0.1244057783919788</v>
      </c>
      <c r="K117" s="23">
        <v>5092</v>
      </c>
      <c r="L117" s="23">
        <v>656</v>
      </c>
      <c r="M117" s="23">
        <v>4436</v>
      </c>
      <c r="N117" s="21">
        <f t="shared" si="10"/>
        <v>0.12882953652788687</v>
      </c>
      <c r="O117" s="26">
        <f t="shared" si="11"/>
        <v>0.11990679912792072</v>
      </c>
      <c r="P117" s="26">
        <f t="shared" si="12"/>
        <v>0.13831190217551068</v>
      </c>
      <c r="R117" s="25">
        <f t="shared" si="13"/>
        <v>130</v>
      </c>
      <c r="S117" s="25">
        <f t="shared" si="14"/>
        <v>512</v>
      </c>
    </row>
    <row r="118" spans="1:19" ht="28.5">
      <c r="A118" s="18" t="s">
        <v>1244</v>
      </c>
      <c r="B118" s="19" t="s">
        <v>1265</v>
      </c>
      <c r="C118" s="18" t="s">
        <v>1266</v>
      </c>
      <c r="D118" s="25">
        <v>7157</v>
      </c>
      <c r="E118" s="25">
        <v>807</v>
      </c>
      <c r="F118" s="25">
        <v>6350</v>
      </c>
      <c r="G118" s="21">
        <f t="shared" si="8"/>
        <v>0.11275674165152998</v>
      </c>
      <c r="H118" s="26">
        <f t="shared" si="15"/>
        <v>0.10563554678779025</v>
      </c>
      <c r="I118" s="26">
        <f t="shared" si="9"/>
        <v>0.12029342781765277</v>
      </c>
      <c r="K118" s="23">
        <v>7205</v>
      </c>
      <c r="L118" s="23">
        <v>962</v>
      </c>
      <c r="M118" s="23">
        <v>6243</v>
      </c>
      <c r="N118" s="21">
        <f t="shared" si="10"/>
        <v>0.13351839000693963</v>
      </c>
      <c r="O118" s="26">
        <f t="shared" si="11"/>
        <v>0.1258593819474381</v>
      </c>
      <c r="P118" s="26">
        <f t="shared" si="12"/>
        <v>0.1415679950114342</v>
      </c>
      <c r="R118" s="25">
        <f t="shared" si="13"/>
        <v>155</v>
      </c>
      <c r="S118" s="25">
        <f t="shared" si="14"/>
        <v>48</v>
      </c>
    </row>
    <row r="119" spans="1:19" ht="14.25">
      <c r="A119" s="18" t="s">
        <v>1244</v>
      </c>
      <c r="B119" s="19" t="s">
        <v>1267</v>
      </c>
      <c r="C119" s="18" t="s">
        <v>1268</v>
      </c>
      <c r="D119" s="25">
        <v>4840</v>
      </c>
      <c r="E119" s="25">
        <v>602</v>
      </c>
      <c r="F119" s="25">
        <v>4238</v>
      </c>
      <c r="G119" s="21">
        <f t="shared" si="8"/>
        <v>0.1243801652892562</v>
      </c>
      <c r="H119" s="26">
        <f t="shared" si="15"/>
        <v>0.11537946783216581</v>
      </c>
      <c r="I119" s="26">
        <f t="shared" si="9"/>
        <v>0.13397666305369965</v>
      </c>
      <c r="K119" s="23">
        <v>5256</v>
      </c>
      <c r="L119" s="23">
        <v>658</v>
      </c>
      <c r="M119" s="23">
        <v>4598</v>
      </c>
      <c r="N119" s="21">
        <f t="shared" si="10"/>
        <v>0.1251902587519026</v>
      </c>
      <c r="O119" s="26">
        <f t="shared" si="11"/>
        <v>0.11651622931040735</v>
      </c>
      <c r="P119" s="26">
        <f t="shared" si="12"/>
        <v>0.13441178342670626</v>
      </c>
      <c r="R119" s="25">
        <f t="shared" si="13"/>
        <v>56</v>
      </c>
      <c r="S119" s="25">
        <f t="shared" si="14"/>
        <v>416</v>
      </c>
    </row>
    <row r="120" spans="1:19" ht="14.25">
      <c r="A120" s="18" t="s">
        <v>1244</v>
      </c>
      <c r="B120" s="19" t="s">
        <v>1269</v>
      </c>
      <c r="C120" s="18" t="s">
        <v>1270</v>
      </c>
      <c r="D120" s="25">
        <v>5105</v>
      </c>
      <c r="E120" s="25">
        <v>617</v>
      </c>
      <c r="F120" s="25">
        <v>4488</v>
      </c>
      <c r="G120" s="21">
        <f t="shared" si="8"/>
        <v>0.12086190009794319</v>
      </c>
      <c r="H120" s="26">
        <f t="shared" si="15"/>
        <v>0.11220387677176981</v>
      </c>
      <c r="I120" s="26">
        <f t="shared" si="9"/>
        <v>0.1300901101860564</v>
      </c>
      <c r="K120" s="23">
        <v>5623</v>
      </c>
      <c r="L120" s="23">
        <v>689</v>
      </c>
      <c r="M120" s="23">
        <v>4934</v>
      </c>
      <c r="N120" s="21">
        <f t="shared" si="10"/>
        <v>0.12253245598434999</v>
      </c>
      <c r="O120" s="26">
        <f t="shared" si="11"/>
        <v>0.11421857723349324</v>
      </c>
      <c r="P120" s="26">
        <f t="shared" si="12"/>
        <v>0.1313617497478101</v>
      </c>
      <c r="R120" s="25">
        <f t="shared" si="13"/>
        <v>72</v>
      </c>
      <c r="S120" s="25">
        <f t="shared" si="14"/>
        <v>518</v>
      </c>
    </row>
    <row r="121" spans="1:19" ht="14.25">
      <c r="A121" s="18" t="s">
        <v>1244</v>
      </c>
      <c r="B121" s="19" t="s">
        <v>1271</v>
      </c>
      <c r="C121" s="18" t="s">
        <v>1272</v>
      </c>
      <c r="D121" s="25">
        <v>4990</v>
      </c>
      <c r="E121" s="25">
        <v>611</v>
      </c>
      <c r="F121" s="25">
        <v>4379</v>
      </c>
      <c r="G121" s="21">
        <f t="shared" si="8"/>
        <v>0.12244488977955911</v>
      </c>
      <c r="H121" s="26">
        <f t="shared" si="15"/>
        <v>0.11363896912023026</v>
      </c>
      <c r="I121" s="26">
        <f t="shared" si="9"/>
        <v>0.1318316921838848</v>
      </c>
      <c r="K121" s="23">
        <v>5309</v>
      </c>
      <c r="L121" s="23">
        <v>675</v>
      </c>
      <c r="M121" s="23">
        <v>4634</v>
      </c>
      <c r="N121" s="21">
        <f t="shared" si="10"/>
        <v>0.1271425880580147</v>
      </c>
      <c r="O121" s="26">
        <f t="shared" si="11"/>
        <v>0.11845016261827077</v>
      </c>
      <c r="P121" s="26">
        <f t="shared" si="12"/>
        <v>0.1363742236386054</v>
      </c>
      <c r="R121" s="25">
        <f t="shared" si="13"/>
        <v>64</v>
      </c>
      <c r="S121" s="25">
        <f t="shared" si="14"/>
        <v>319</v>
      </c>
    </row>
    <row r="122" spans="1:19" ht="14.25">
      <c r="A122" s="18" t="s">
        <v>1244</v>
      </c>
      <c r="B122" s="19" t="s">
        <v>1273</v>
      </c>
      <c r="C122" s="18" t="s">
        <v>1274</v>
      </c>
      <c r="D122" s="25">
        <v>4817</v>
      </c>
      <c r="E122" s="25">
        <v>415</v>
      </c>
      <c r="F122" s="25">
        <v>4402</v>
      </c>
      <c r="G122" s="21">
        <f t="shared" si="8"/>
        <v>0.08615320739049201</v>
      </c>
      <c r="H122" s="26">
        <f t="shared" si="15"/>
        <v>0.07855536472864703</v>
      </c>
      <c r="I122" s="26">
        <f t="shared" si="9"/>
        <v>0.09441061697877932</v>
      </c>
      <c r="K122" s="23">
        <v>4906</v>
      </c>
      <c r="L122" s="23">
        <v>635</v>
      </c>
      <c r="M122" s="23">
        <v>4271</v>
      </c>
      <c r="N122" s="21">
        <f t="shared" si="10"/>
        <v>0.12943334692213615</v>
      </c>
      <c r="O122" s="26">
        <f t="shared" si="11"/>
        <v>0.12032922751818279</v>
      </c>
      <c r="P122" s="26">
        <f t="shared" si="12"/>
        <v>0.13911735014737775</v>
      </c>
      <c r="R122" s="25">
        <f t="shared" si="13"/>
        <v>220</v>
      </c>
      <c r="S122" s="25">
        <f t="shared" si="14"/>
        <v>89</v>
      </c>
    </row>
    <row r="123" spans="1:19" ht="28.5">
      <c r="A123" s="18" t="s">
        <v>1244</v>
      </c>
      <c r="B123" s="19" t="s">
        <v>1275</v>
      </c>
      <c r="C123" s="18" t="s">
        <v>1276</v>
      </c>
      <c r="D123" s="25">
        <v>4026</v>
      </c>
      <c r="E123" s="25">
        <v>486</v>
      </c>
      <c r="F123" s="25">
        <v>3540</v>
      </c>
      <c r="G123" s="21">
        <f t="shared" si="8"/>
        <v>0.12071535022354694</v>
      </c>
      <c r="H123" s="26">
        <f t="shared" si="15"/>
        <v>0.11101134594574837</v>
      </c>
      <c r="I123" s="26">
        <f t="shared" si="9"/>
        <v>0.13114248957969757</v>
      </c>
      <c r="K123" s="23">
        <v>4333</v>
      </c>
      <c r="L123" s="23">
        <v>563</v>
      </c>
      <c r="M123" s="23">
        <v>3770</v>
      </c>
      <c r="N123" s="21">
        <f t="shared" si="10"/>
        <v>0.1299330717747519</v>
      </c>
      <c r="O123" s="26">
        <f t="shared" si="11"/>
        <v>0.12024847529298222</v>
      </c>
      <c r="P123" s="26">
        <f t="shared" si="12"/>
        <v>0.14027328321440713</v>
      </c>
      <c r="R123" s="25">
        <f t="shared" si="13"/>
        <v>77</v>
      </c>
      <c r="S123" s="25">
        <f t="shared" si="14"/>
        <v>307</v>
      </c>
    </row>
    <row r="124" spans="1:19" ht="14.25">
      <c r="A124" s="18" t="s">
        <v>1244</v>
      </c>
      <c r="B124" s="19" t="s">
        <v>1277</v>
      </c>
      <c r="C124" s="18" t="s">
        <v>1278</v>
      </c>
      <c r="D124" s="25">
        <v>3991</v>
      </c>
      <c r="E124" s="25">
        <v>608</v>
      </c>
      <c r="F124" s="25">
        <v>3383</v>
      </c>
      <c r="G124" s="21">
        <f t="shared" si="8"/>
        <v>0.15234277123527937</v>
      </c>
      <c r="H124" s="26">
        <f t="shared" si="15"/>
        <v>0.14152843141415478</v>
      </c>
      <c r="I124" s="26">
        <f t="shared" si="9"/>
        <v>0.1638257533425074</v>
      </c>
      <c r="K124" s="23">
        <v>5161</v>
      </c>
      <c r="L124" s="23">
        <v>862</v>
      </c>
      <c r="M124" s="23">
        <v>4299</v>
      </c>
      <c r="N124" s="21">
        <f t="shared" si="10"/>
        <v>0.16702189498159273</v>
      </c>
      <c r="O124" s="26">
        <f t="shared" si="11"/>
        <v>0.15709397015844226</v>
      </c>
      <c r="P124" s="26">
        <f t="shared" si="12"/>
        <v>0.17744515684982845</v>
      </c>
      <c r="R124" s="25">
        <f t="shared" si="13"/>
        <v>254</v>
      </c>
      <c r="S124" s="25">
        <f t="shared" si="14"/>
        <v>1170</v>
      </c>
    </row>
    <row r="125" spans="1:19" ht="14.25">
      <c r="A125" s="18" t="s">
        <v>1244</v>
      </c>
      <c r="B125" s="19" t="s">
        <v>1279</v>
      </c>
      <c r="C125" s="18" t="s">
        <v>1280</v>
      </c>
      <c r="D125" s="25">
        <v>6821</v>
      </c>
      <c r="E125" s="25">
        <v>1194</v>
      </c>
      <c r="F125" s="25">
        <v>5627</v>
      </c>
      <c r="G125" s="21">
        <f t="shared" si="8"/>
        <v>0.17504764697258465</v>
      </c>
      <c r="H125" s="26">
        <f t="shared" si="15"/>
        <v>0.16621294222705751</v>
      </c>
      <c r="I125" s="26">
        <f t="shared" si="9"/>
        <v>0.1842481732367798</v>
      </c>
      <c r="K125" s="23">
        <v>7667</v>
      </c>
      <c r="L125" s="23">
        <v>1348</v>
      </c>
      <c r="M125" s="23">
        <v>6319</v>
      </c>
      <c r="N125" s="21">
        <f t="shared" si="10"/>
        <v>0.17581844267640537</v>
      </c>
      <c r="O125" s="26">
        <f t="shared" si="11"/>
        <v>0.16746045155875794</v>
      </c>
      <c r="P125" s="26">
        <f t="shared" si="12"/>
        <v>0.18450113763635725</v>
      </c>
      <c r="R125" s="25">
        <f t="shared" si="13"/>
        <v>154</v>
      </c>
      <c r="S125" s="25">
        <f t="shared" si="14"/>
        <v>846</v>
      </c>
    </row>
    <row r="126" spans="1:19" ht="28.5">
      <c r="A126" s="18" t="s">
        <v>1244</v>
      </c>
      <c r="B126" s="19" t="s">
        <v>1281</v>
      </c>
      <c r="C126" s="18" t="s">
        <v>1282</v>
      </c>
      <c r="D126" s="25">
        <v>5208</v>
      </c>
      <c r="E126" s="25">
        <v>667</v>
      </c>
      <c r="F126" s="25">
        <v>4541</v>
      </c>
      <c r="G126" s="21">
        <f t="shared" si="8"/>
        <v>0.12807219662058372</v>
      </c>
      <c r="H126" s="26">
        <f t="shared" si="15"/>
        <v>0.11926967546973304</v>
      </c>
      <c r="I126" s="26">
        <f t="shared" si="9"/>
        <v>0.13742300682513947</v>
      </c>
      <c r="K126" s="23">
        <v>5566</v>
      </c>
      <c r="L126" s="23">
        <v>687</v>
      </c>
      <c r="M126" s="23">
        <v>4879</v>
      </c>
      <c r="N126" s="21">
        <f t="shared" si="10"/>
        <v>0.12342795544376572</v>
      </c>
      <c r="O126" s="26">
        <f t="shared" si="11"/>
        <v>0.11504534087154734</v>
      </c>
      <c r="P126" s="26">
        <f t="shared" si="12"/>
        <v>0.13233002434530192</v>
      </c>
      <c r="R126" s="25">
        <f t="shared" si="13"/>
        <v>20</v>
      </c>
      <c r="S126" s="25">
        <f t="shared" si="14"/>
        <v>358</v>
      </c>
    </row>
    <row r="127" spans="1:19" ht="28.5">
      <c r="A127" s="18" t="s">
        <v>1244</v>
      </c>
      <c r="B127" s="19" t="s">
        <v>1283</v>
      </c>
      <c r="C127" s="18" t="s">
        <v>1284</v>
      </c>
      <c r="D127" s="25">
        <v>5417</v>
      </c>
      <c r="E127" s="25">
        <v>864</v>
      </c>
      <c r="F127" s="25">
        <v>4553</v>
      </c>
      <c r="G127" s="21">
        <f t="shared" si="8"/>
        <v>0.15949787705371976</v>
      </c>
      <c r="H127" s="26">
        <f t="shared" si="15"/>
        <v>0.14998922619714172</v>
      </c>
      <c r="I127" s="26">
        <f t="shared" si="9"/>
        <v>0.16948913671978988</v>
      </c>
      <c r="K127" s="23">
        <v>5698</v>
      </c>
      <c r="L127" s="23">
        <v>882</v>
      </c>
      <c r="M127" s="23">
        <v>4816</v>
      </c>
      <c r="N127" s="21">
        <f t="shared" si="10"/>
        <v>0.1547911547911548</v>
      </c>
      <c r="O127" s="26">
        <f t="shared" si="11"/>
        <v>0.14563219846469966</v>
      </c>
      <c r="P127" s="26">
        <f t="shared" si="12"/>
        <v>0.1644152781260215</v>
      </c>
      <c r="R127" s="25">
        <f t="shared" si="13"/>
        <v>18</v>
      </c>
      <c r="S127" s="25">
        <f t="shared" si="14"/>
        <v>281</v>
      </c>
    </row>
    <row r="128" spans="1:19" ht="28.5">
      <c r="A128" s="18" t="s">
        <v>1244</v>
      </c>
      <c r="B128" s="19" t="s">
        <v>1285</v>
      </c>
      <c r="C128" s="18" t="s">
        <v>1286</v>
      </c>
      <c r="D128" s="25">
        <v>4311</v>
      </c>
      <c r="E128" s="25">
        <v>483</v>
      </c>
      <c r="F128" s="25">
        <v>3828</v>
      </c>
      <c r="G128" s="21">
        <f t="shared" si="8"/>
        <v>0.11203897007654837</v>
      </c>
      <c r="H128" s="26">
        <f t="shared" si="15"/>
        <v>0.10296662421651076</v>
      </c>
      <c r="I128" s="26">
        <f t="shared" si="9"/>
        <v>0.12180213670393647</v>
      </c>
      <c r="K128" s="23">
        <v>4741</v>
      </c>
      <c r="L128" s="23">
        <v>562</v>
      </c>
      <c r="M128" s="23">
        <v>4179</v>
      </c>
      <c r="N128" s="21">
        <f t="shared" si="10"/>
        <v>0.11854039232229488</v>
      </c>
      <c r="O128" s="26">
        <f t="shared" si="11"/>
        <v>0.10964634479396966</v>
      </c>
      <c r="P128" s="26">
        <f t="shared" si="12"/>
        <v>0.12805212758496076</v>
      </c>
      <c r="R128" s="25">
        <f t="shared" si="13"/>
        <v>79</v>
      </c>
      <c r="S128" s="25">
        <f t="shared" si="14"/>
        <v>430</v>
      </c>
    </row>
    <row r="129" spans="1:19" ht="14.25">
      <c r="A129" s="18" t="s">
        <v>1244</v>
      </c>
      <c r="B129" s="19" t="s">
        <v>1287</v>
      </c>
      <c r="C129" s="18" t="s">
        <v>1288</v>
      </c>
      <c r="D129" s="25">
        <v>4630</v>
      </c>
      <c r="E129" s="25">
        <v>722</v>
      </c>
      <c r="F129" s="25">
        <v>3908</v>
      </c>
      <c r="G129" s="21">
        <f t="shared" si="8"/>
        <v>0.15593952483801296</v>
      </c>
      <c r="H129" s="26">
        <f t="shared" si="15"/>
        <v>0.14577485991903252</v>
      </c>
      <c r="I129" s="26">
        <f t="shared" si="9"/>
        <v>0.16667466360373961</v>
      </c>
      <c r="K129" s="23">
        <v>5449</v>
      </c>
      <c r="L129" s="23">
        <v>787</v>
      </c>
      <c r="M129" s="23">
        <v>4662</v>
      </c>
      <c r="N129" s="21">
        <f t="shared" si="10"/>
        <v>0.14443017067351807</v>
      </c>
      <c r="O129" s="26">
        <f t="shared" si="11"/>
        <v>0.1353468894355458</v>
      </c>
      <c r="P129" s="26">
        <f t="shared" si="12"/>
        <v>0.15401445933350705</v>
      </c>
      <c r="R129" s="25">
        <f t="shared" si="13"/>
        <v>65</v>
      </c>
      <c r="S129" s="25">
        <f t="shared" si="14"/>
        <v>819</v>
      </c>
    </row>
    <row r="130" spans="1:19" ht="28.5">
      <c r="A130" s="18" t="s">
        <v>1244</v>
      </c>
      <c r="B130" s="19" t="s">
        <v>1289</v>
      </c>
      <c r="C130" s="18" t="s">
        <v>1290</v>
      </c>
      <c r="D130" s="25">
        <v>3234</v>
      </c>
      <c r="E130" s="25">
        <v>558</v>
      </c>
      <c r="F130" s="25">
        <v>2676</v>
      </c>
      <c r="G130" s="21">
        <f t="shared" si="8"/>
        <v>0.1725417439703154</v>
      </c>
      <c r="H130" s="26">
        <f t="shared" si="15"/>
        <v>0.15990933854421388</v>
      </c>
      <c r="I130" s="26">
        <f t="shared" si="9"/>
        <v>0.18595118780148504</v>
      </c>
      <c r="K130" s="23">
        <v>5603</v>
      </c>
      <c r="L130" s="23">
        <v>793</v>
      </c>
      <c r="M130" s="23">
        <v>4810</v>
      </c>
      <c r="N130" s="21">
        <f t="shared" si="10"/>
        <v>0.14153132250580047</v>
      </c>
      <c r="O130" s="26">
        <f t="shared" si="11"/>
        <v>0.13264962339151673</v>
      </c>
      <c r="P130" s="26">
        <f t="shared" si="12"/>
        <v>0.15090424051646315</v>
      </c>
      <c r="R130" s="25">
        <f t="shared" si="13"/>
        <v>235</v>
      </c>
      <c r="S130" s="25">
        <f t="shared" si="14"/>
        <v>2369</v>
      </c>
    </row>
    <row r="131" spans="1:19" ht="14.25">
      <c r="A131" s="18" t="s">
        <v>1244</v>
      </c>
      <c r="B131" s="19" t="s">
        <v>1291</v>
      </c>
      <c r="C131" s="18" t="s">
        <v>1292</v>
      </c>
      <c r="D131" s="25">
        <v>5108</v>
      </c>
      <c r="E131" s="25">
        <v>711</v>
      </c>
      <c r="F131" s="25">
        <v>4397</v>
      </c>
      <c r="G131" s="21">
        <f aca="true" t="shared" si="16" ref="G131:G147">E131/D131</f>
        <v>0.13919342208300706</v>
      </c>
      <c r="H131" s="26">
        <f t="shared" si="15"/>
        <v>0.12997150033440455</v>
      </c>
      <c r="I131" s="26">
        <f aca="true" t="shared" si="17" ref="I131:I147">IF(ISERROR(((2*D131)+($Q$1^2)+($Q$1*SQRT(($Q$1^2)+(4*E131*(1-G131)))))/(2*(D131+($Q$1^2)))),"",((2*E131)+($Q$1^2)+($Q$1*SQRT(($Q$1^2)+(4*E131*(1-G131)))))/(2*(D131+($Q$1^2))))</f>
        <v>0.14895764332294198</v>
      </c>
      <c r="K131" s="23">
        <v>5242</v>
      </c>
      <c r="L131" s="23">
        <v>781</v>
      </c>
      <c r="M131" s="23">
        <v>4461</v>
      </c>
      <c r="N131" s="21">
        <f aca="true" t="shared" si="18" ref="N131:N147">L131/K131</f>
        <v>0.1489889355207936</v>
      </c>
      <c r="O131" s="26">
        <f aca="true" t="shared" si="19" ref="O131:O154">IF(ISERROR(((2*$L131)+($Q$1^2)-($Q$1*SQRT(($Q$1^2)+(4*$L131*(1-$N131)))))/(2*($K131+($Q$1^2)))),"",((2*$L131)+($Q$1^2)-($Q$1*SQRT(($Q$1^2)+(4*$L131*(1-$N131)))))/(2*($K131+($Q$1^2))))</f>
        <v>0.13960663963464923</v>
      </c>
      <c r="P131" s="26">
        <f aca="true" t="shared" si="20" ref="P131:P147">IF(ISERROR(((2*K131)+($Q$1^2)+($Q$1*SQRT(($Q$1^2)+(4*L131*(1-N131)))))/(2*(K131+($Q$1^2)))),"",((2*L131)+($Q$1^2)+($Q$1*SQRT(($Q$1^2)+(4*L131*(1-N131)))))/(2*(K131+($Q$1^2))))</f>
        <v>0.15888533160596163</v>
      </c>
      <c r="R131" s="25">
        <f aca="true" t="shared" si="21" ref="R131:R154">L131-E131</f>
        <v>70</v>
      </c>
      <c r="S131" s="25">
        <f aca="true" t="shared" si="22" ref="S131:S154">K131-D131</f>
        <v>134</v>
      </c>
    </row>
    <row r="132" spans="1:19" ht="43.5" customHeight="1">
      <c r="A132" s="18" t="s">
        <v>1244</v>
      </c>
      <c r="B132" s="19" t="s">
        <v>1293</v>
      </c>
      <c r="C132" s="18" t="s">
        <v>1294</v>
      </c>
      <c r="D132" s="25">
        <v>7094</v>
      </c>
      <c r="E132" s="25">
        <v>971</v>
      </c>
      <c r="F132" s="25">
        <v>6123</v>
      </c>
      <c r="G132" s="21">
        <f t="shared" si="16"/>
        <v>0.13687623343670707</v>
      </c>
      <c r="H132" s="26">
        <f aca="true" t="shared" si="23" ref="H132:H154">IF(ISERROR(((2*$E132)+($Q$1^2)-($Q$1*SQRT(($Q$1^2)+(4*$E132*(1-$G132)))))/(2*($D132+($Q$1^2)))),"",((2*$E132)+($Q$1^2)-($Q$1*SQRT(($Q$1^2)+(4*$E132*(1-$G132)))))/(2*($D132+($Q$1^2))))</f>
        <v>0.1290739728207917</v>
      </c>
      <c r="I132" s="26">
        <f t="shared" si="17"/>
        <v>0.14507156460568457</v>
      </c>
      <c r="K132" s="23">
        <v>8084</v>
      </c>
      <c r="L132" s="23">
        <v>1153</v>
      </c>
      <c r="M132" s="23">
        <v>6931</v>
      </c>
      <c r="N132" s="21">
        <f t="shared" si="18"/>
        <v>0.142627412172192</v>
      </c>
      <c r="O132" s="26">
        <f t="shared" si="19"/>
        <v>0.13517402126352746</v>
      </c>
      <c r="P132" s="26">
        <f t="shared" si="20"/>
        <v>0.15042029601390294</v>
      </c>
      <c r="R132" s="25">
        <f t="shared" si="21"/>
        <v>182</v>
      </c>
      <c r="S132" s="25">
        <f t="shared" si="22"/>
        <v>990</v>
      </c>
    </row>
    <row r="133" spans="1:19" ht="14.25">
      <c r="A133" s="18" t="s">
        <v>1244</v>
      </c>
      <c r="B133" s="19" t="s">
        <v>1295</v>
      </c>
      <c r="C133" s="18" t="s">
        <v>1296</v>
      </c>
      <c r="D133" s="25">
        <v>6558</v>
      </c>
      <c r="E133" s="25">
        <v>1074</v>
      </c>
      <c r="F133" s="25">
        <v>5484</v>
      </c>
      <c r="G133" s="21">
        <f t="shared" si="16"/>
        <v>0.1637694419030192</v>
      </c>
      <c r="H133" s="26">
        <f t="shared" si="23"/>
        <v>0.15501000844811783</v>
      </c>
      <c r="I133" s="26">
        <f t="shared" si="17"/>
        <v>0.17292256462709943</v>
      </c>
      <c r="K133" s="23">
        <v>6994</v>
      </c>
      <c r="L133" s="23">
        <v>1176</v>
      </c>
      <c r="M133" s="23">
        <v>5818</v>
      </c>
      <c r="N133" s="21">
        <f t="shared" si="18"/>
        <v>0.1681441235344581</v>
      </c>
      <c r="O133" s="26">
        <f t="shared" si="19"/>
        <v>0.15956168917342128</v>
      </c>
      <c r="P133" s="26">
        <f t="shared" si="20"/>
        <v>0.17709091525249201</v>
      </c>
      <c r="R133" s="25">
        <f t="shared" si="21"/>
        <v>102</v>
      </c>
      <c r="S133" s="25">
        <f t="shared" si="22"/>
        <v>436</v>
      </c>
    </row>
    <row r="134" spans="1:19" ht="14.25">
      <c r="A134" s="18" t="s">
        <v>1297</v>
      </c>
      <c r="B134" s="19" t="s">
        <v>1298</v>
      </c>
      <c r="C134" s="18" t="s">
        <v>1299</v>
      </c>
      <c r="D134" s="25">
        <v>8475</v>
      </c>
      <c r="E134" s="25">
        <v>1270</v>
      </c>
      <c r="F134" s="25">
        <v>7205</v>
      </c>
      <c r="G134" s="21">
        <f t="shared" si="16"/>
        <v>0.14985250737463127</v>
      </c>
      <c r="H134" s="26">
        <f t="shared" si="23"/>
        <v>0.1424120619213615</v>
      </c>
      <c r="I134" s="26">
        <f t="shared" si="17"/>
        <v>0.15761024301236912</v>
      </c>
      <c r="K134" s="23">
        <v>9373</v>
      </c>
      <c r="L134" s="23">
        <v>1368</v>
      </c>
      <c r="M134" s="23">
        <v>8005</v>
      </c>
      <c r="N134" s="21">
        <f t="shared" si="18"/>
        <v>0.1459511362423984</v>
      </c>
      <c r="O134" s="26">
        <f t="shared" si="19"/>
        <v>0.13894855225218405</v>
      </c>
      <c r="P134" s="26">
        <f t="shared" si="20"/>
        <v>0.15324382092387562</v>
      </c>
      <c r="R134" s="25">
        <f t="shared" si="21"/>
        <v>98</v>
      </c>
      <c r="S134" s="25">
        <f t="shared" si="22"/>
        <v>898</v>
      </c>
    </row>
    <row r="135" spans="1:19" ht="14.25">
      <c r="A135" s="18" t="s">
        <v>1297</v>
      </c>
      <c r="B135" s="19" t="s">
        <v>1300</v>
      </c>
      <c r="C135" s="18" t="s">
        <v>1301</v>
      </c>
      <c r="D135" s="25">
        <v>7895</v>
      </c>
      <c r="E135" s="25">
        <v>1503</v>
      </c>
      <c r="F135" s="25">
        <v>6392</v>
      </c>
      <c r="G135" s="21">
        <f t="shared" si="16"/>
        <v>0.19037365421152627</v>
      </c>
      <c r="H135" s="26">
        <f t="shared" si="23"/>
        <v>0.18186488109735136</v>
      </c>
      <c r="I135" s="26">
        <f t="shared" si="17"/>
        <v>0.1991836007458597</v>
      </c>
      <c r="K135" s="23">
        <v>8020</v>
      </c>
      <c r="L135" s="23">
        <v>1722</v>
      </c>
      <c r="M135" s="23">
        <v>6298</v>
      </c>
      <c r="N135" s="21">
        <f t="shared" si="18"/>
        <v>0.21471321695760598</v>
      </c>
      <c r="O135" s="26">
        <f t="shared" si="19"/>
        <v>0.2058639661074575</v>
      </c>
      <c r="P135" s="26">
        <f t="shared" si="20"/>
        <v>0.22383564311713142</v>
      </c>
      <c r="R135" s="25">
        <f t="shared" si="21"/>
        <v>219</v>
      </c>
      <c r="S135" s="25">
        <f t="shared" si="22"/>
        <v>125</v>
      </c>
    </row>
    <row r="136" spans="1:19" ht="14.25">
      <c r="A136" s="18" t="s">
        <v>1297</v>
      </c>
      <c r="B136" s="19" t="s">
        <v>1302</v>
      </c>
      <c r="C136" s="18" t="s">
        <v>1303</v>
      </c>
      <c r="D136" s="25">
        <v>7467</v>
      </c>
      <c r="E136" s="25">
        <v>1713</v>
      </c>
      <c r="F136" s="25">
        <v>5754</v>
      </c>
      <c r="G136" s="21">
        <f t="shared" si="16"/>
        <v>0.22940940136601046</v>
      </c>
      <c r="H136" s="26">
        <f t="shared" si="23"/>
        <v>0.22001322821983121</v>
      </c>
      <c r="I136" s="26">
        <f t="shared" si="17"/>
        <v>0.23908385663872078</v>
      </c>
      <c r="K136" s="23">
        <v>9890</v>
      </c>
      <c r="L136" s="23">
        <v>2029</v>
      </c>
      <c r="M136" s="23">
        <v>7861</v>
      </c>
      <c r="N136" s="21">
        <f t="shared" si="18"/>
        <v>0.2051567239635996</v>
      </c>
      <c r="O136" s="26">
        <f t="shared" si="19"/>
        <v>0.19731323864103936</v>
      </c>
      <c r="P136" s="26">
        <f t="shared" si="20"/>
        <v>0.21322917392396473</v>
      </c>
      <c r="R136" s="25">
        <f t="shared" si="21"/>
        <v>316</v>
      </c>
      <c r="S136" s="25">
        <f t="shared" si="22"/>
        <v>2423</v>
      </c>
    </row>
    <row r="137" spans="1:19" ht="14.25">
      <c r="A137" s="18" t="s">
        <v>1297</v>
      </c>
      <c r="B137" s="19" t="s">
        <v>1304</v>
      </c>
      <c r="C137" s="18" t="s">
        <v>1305</v>
      </c>
      <c r="D137" s="25">
        <v>5519</v>
      </c>
      <c r="E137" s="25">
        <v>1064</v>
      </c>
      <c r="F137" s="25">
        <v>4455</v>
      </c>
      <c r="G137" s="21">
        <f t="shared" si="16"/>
        <v>0.19278854865011777</v>
      </c>
      <c r="H137" s="26">
        <f t="shared" si="23"/>
        <v>0.18259583712459082</v>
      </c>
      <c r="I137" s="26">
        <f t="shared" si="17"/>
        <v>0.20340864288801722</v>
      </c>
      <c r="K137" s="23">
        <v>5528</v>
      </c>
      <c r="L137" s="23">
        <v>1187</v>
      </c>
      <c r="M137" s="23">
        <v>4341</v>
      </c>
      <c r="N137" s="21">
        <f t="shared" si="18"/>
        <v>0.21472503617945007</v>
      </c>
      <c r="O137" s="26">
        <f t="shared" si="19"/>
        <v>0.20410018261051474</v>
      </c>
      <c r="P137" s="26">
        <f t="shared" si="20"/>
        <v>0.22574610944528098</v>
      </c>
      <c r="R137" s="25">
        <f t="shared" si="21"/>
        <v>123</v>
      </c>
      <c r="S137" s="25">
        <f t="shared" si="22"/>
        <v>9</v>
      </c>
    </row>
    <row r="138" spans="1:19" ht="14.25">
      <c r="A138" s="18" t="s">
        <v>1297</v>
      </c>
      <c r="B138" s="19" t="s">
        <v>1306</v>
      </c>
      <c r="C138" s="18" t="s">
        <v>1307</v>
      </c>
      <c r="D138" s="25">
        <v>8620</v>
      </c>
      <c r="E138" s="25">
        <v>1543</v>
      </c>
      <c r="F138" s="25">
        <v>7077</v>
      </c>
      <c r="G138" s="21">
        <f t="shared" si="16"/>
        <v>0.17900232018561485</v>
      </c>
      <c r="H138" s="26">
        <f t="shared" si="23"/>
        <v>0.17105297882422754</v>
      </c>
      <c r="I138" s="26">
        <f t="shared" si="17"/>
        <v>0.18723764655089534</v>
      </c>
      <c r="K138" s="23">
        <v>9373</v>
      </c>
      <c r="L138" s="23">
        <v>1448</v>
      </c>
      <c r="M138" s="23">
        <v>7925</v>
      </c>
      <c r="N138" s="21">
        <f t="shared" si="18"/>
        <v>0.1544862904086205</v>
      </c>
      <c r="O138" s="26">
        <f t="shared" si="19"/>
        <v>0.14731115873358747</v>
      </c>
      <c r="P138" s="26">
        <f t="shared" si="20"/>
        <v>0.16194452923708277</v>
      </c>
      <c r="R138" s="25">
        <f t="shared" si="21"/>
        <v>-95</v>
      </c>
      <c r="S138" s="25">
        <f t="shared" si="22"/>
        <v>753</v>
      </c>
    </row>
    <row r="139" spans="1:19" ht="14.25">
      <c r="A139" s="18" t="s">
        <v>1297</v>
      </c>
      <c r="B139" s="19" t="s">
        <v>1308</v>
      </c>
      <c r="C139" s="18" t="s">
        <v>1309</v>
      </c>
      <c r="D139" s="25">
        <v>7803</v>
      </c>
      <c r="E139" s="25">
        <v>1767</v>
      </c>
      <c r="F139" s="25">
        <v>6036</v>
      </c>
      <c r="G139" s="21">
        <f t="shared" si="16"/>
        <v>0.22645136485966935</v>
      </c>
      <c r="H139" s="26">
        <f t="shared" si="23"/>
        <v>0.2173006864362093</v>
      </c>
      <c r="I139" s="26">
        <f t="shared" si="17"/>
        <v>0.23587125956561558</v>
      </c>
      <c r="K139" s="23">
        <v>7990</v>
      </c>
      <c r="L139" s="23">
        <v>1831</v>
      </c>
      <c r="M139" s="23">
        <v>6159</v>
      </c>
      <c r="N139" s="21">
        <f t="shared" si="18"/>
        <v>0.22916145181476846</v>
      </c>
      <c r="O139" s="26">
        <f t="shared" si="19"/>
        <v>0.22007705877375205</v>
      </c>
      <c r="P139" s="26">
        <f t="shared" si="20"/>
        <v>0.23850615858697227</v>
      </c>
      <c r="R139" s="25">
        <f t="shared" si="21"/>
        <v>64</v>
      </c>
      <c r="S139" s="25">
        <f t="shared" si="22"/>
        <v>187</v>
      </c>
    </row>
    <row r="140" spans="1:19" ht="14.25">
      <c r="A140" s="18" t="s">
        <v>1297</v>
      </c>
      <c r="B140" s="19" t="s">
        <v>1310</v>
      </c>
      <c r="C140" s="18" t="s">
        <v>1311</v>
      </c>
      <c r="D140" s="25">
        <v>7336</v>
      </c>
      <c r="E140" s="25">
        <v>2280</v>
      </c>
      <c r="F140" s="25">
        <v>5056</v>
      </c>
      <c r="G140" s="21">
        <f t="shared" si="16"/>
        <v>0.3107960741548528</v>
      </c>
      <c r="H140" s="26">
        <f t="shared" si="23"/>
        <v>0.3003063842892867</v>
      </c>
      <c r="I140" s="26">
        <f t="shared" si="17"/>
        <v>0.3214838189216382</v>
      </c>
      <c r="K140" s="23">
        <v>7859</v>
      </c>
      <c r="L140" s="23">
        <v>2072</v>
      </c>
      <c r="M140" s="23">
        <v>5787</v>
      </c>
      <c r="N140" s="21">
        <f t="shared" si="18"/>
        <v>0.2636467743987785</v>
      </c>
      <c r="O140" s="26">
        <f t="shared" si="19"/>
        <v>0.25402242585713036</v>
      </c>
      <c r="P140" s="26">
        <f t="shared" si="20"/>
        <v>0.27350207622618766</v>
      </c>
      <c r="R140" s="25">
        <f t="shared" si="21"/>
        <v>-208</v>
      </c>
      <c r="S140" s="25">
        <f t="shared" si="22"/>
        <v>523</v>
      </c>
    </row>
    <row r="141" spans="1:19" ht="14.25">
      <c r="A141" s="18" t="s">
        <v>1297</v>
      </c>
      <c r="B141" s="19" t="s">
        <v>1312</v>
      </c>
      <c r="C141" s="18" t="s">
        <v>1042</v>
      </c>
      <c r="D141" s="25">
        <v>7688</v>
      </c>
      <c r="E141" s="25">
        <v>1639</v>
      </c>
      <c r="F141" s="25">
        <v>6049</v>
      </c>
      <c r="G141" s="21">
        <f t="shared" si="16"/>
        <v>0.21318938605619148</v>
      </c>
      <c r="H141" s="26">
        <f t="shared" si="23"/>
        <v>0.20417860769177146</v>
      </c>
      <c r="I141" s="26">
        <f t="shared" si="17"/>
        <v>0.22248665280969288</v>
      </c>
      <c r="K141" s="23">
        <v>7999</v>
      </c>
      <c r="L141" s="23">
        <v>1477</v>
      </c>
      <c r="M141" s="23">
        <v>6522</v>
      </c>
      <c r="N141" s="21">
        <f t="shared" si="18"/>
        <v>0.18464808101012625</v>
      </c>
      <c r="O141" s="26">
        <f t="shared" si="19"/>
        <v>0.17629693749083067</v>
      </c>
      <c r="P141" s="26">
        <f t="shared" si="20"/>
        <v>0.1933019809733309</v>
      </c>
      <c r="R141" s="25">
        <f t="shared" si="21"/>
        <v>-162</v>
      </c>
      <c r="S141" s="25">
        <f t="shared" si="22"/>
        <v>311</v>
      </c>
    </row>
    <row r="142" spans="1:19" ht="14.25">
      <c r="A142" s="18" t="s">
        <v>1297</v>
      </c>
      <c r="B142" s="19" t="s">
        <v>1313</v>
      </c>
      <c r="C142" s="18" t="s">
        <v>1314</v>
      </c>
      <c r="D142" s="25">
        <v>5041</v>
      </c>
      <c r="E142" s="25">
        <v>661</v>
      </c>
      <c r="F142" s="25">
        <v>4380</v>
      </c>
      <c r="G142" s="21">
        <f t="shared" si="16"/>
        <v>0.13112477682999404</v>
      </c>
      <c r="H142" s="26">
        <f t="shared" si="23"/>
        <v>0.12208706936366162</v>
      </c>
      <c r="I142" s="26">
        <f t="shared" si="17"/>
        <v>0.140724274405784</v>
      </c>
      <c r="K142" s="23">
        <v>4973</v>
      </c>
      <c r="L142" s="23">
        <v>746</v>
      </c>
      <c r="M142" s="23">
        <v>4227</v>
      </c>
      <c r="N142" s="21">
        <f t="shared" si="18"/>
        <v>0.15001005429318318</v>
      </c>
      <c r="O142" s="26">
        <f t="shared" si="19"/>
        <v>0.14035574255677152</v>
      </c>
      <c r="P142" s="26">
        <f t="shared" si="20"/>
        <v>0.16020467712787348</v>
      </c>
      <c r="R142" s="25">
        <f t="shared" si="21"/>
        <v>85</v>
      </c>
      <c r="S142" s="25">
        <f t="shared" si="22"/>
        <v>-68</v>
      </c>
    </row>
    <row r="143" spans="1:19" ht="14.25">
      <c r="A143" s="18" t="s">
        <v>1297</v>
      </c>
      <c r="B143" s="19" t="s">
        <v>1315</v>
      </c>
      <c r="C143" s="18" t="s">
        <v>1316</v>
      </c>
      <c r="D143" s="25">
        <v>7411</v>
      </c>
      <c r="E143" s="25">
        <v>1238</v>
      </c>
      <c r="F143" s="25">
        <v>6173</v>
      </c>
      <c r="G143" s="21">
        <f t="shared" si="16"/>
        <v>0.16704898124409662</v>
      </c>
      <c r="H143" s="26">
        <f t="shared" si="23"/>
        <v>0.15872916100865253</v>
      </c>
      <c r="I143" s="26">
        <f t="shared" si="17"/>
        <v>0.17571380268190026</v>
      </c>
      <c r="K143" s="23">
        <v>7719</v>
      </c>
      <c r="L143" s="23">
        <v>1346</v>
      </c>
      <c r="M143" s="23">
        <v>6373</v>
      </c>
      <c r="N143" s="21">
        <f t="shared" si="18"/>
        <v>0.17437491903096256</v>
      </c>
      <c r="O143" s="26">
        <f t="shared" si="19"/>
        <v>0.16607280152183979</v>
      </c>
      <c r="P143" s="26">
        <f t="shared" si="20"/>
        <v>0.18300099017680133</v>
      </c>
      <c r="R143" s="25">
        <f t="shared" si="21"/>
        <v>108</v>
      </c>
      <c r="S143" s="25">
        <f t="shared" si="22"/>
        <v>308</v>
      </c>
    </row>
    <row r="144" spans="1:19" ht="14.25">
      <c r="A144" s="18" t="s">
        <v>1297</v>
      </c>
      <c r="B144" s="19" t="s">
        <v>1317</v>
      </c>
      <c r="C144" s="18" t="s">
        <v>1318</v>
      </c>
      <c r="D144" s="25">
        <v>8561</v>
      </c>
      <c r="E144" s="25">
        <v>1708</v>
      </c>
      <c r="F144" s="25">
        <v>6853</v>
      </c>
      <c r="G144" s="21">
        <f t="shared" si="16"/>
        <v>0.19950940310711365</v>
      </c>
      <c r="H144" s="26">
        <f t="shared" si="23"/>
        <v>0.1911794885126107</v>
      </c>
      <c r="I144" s="26">
        <f t="shared" si="17"/>
        <v>0.2081088766102189</v>
      </c>
      <c r="K144" s="23">
        <v>8893</v>
      </c>
      <c r="L144" s="23">
        <v>1864</v>
      </c>
      <c r="M144" s="23">
        <v>7029</v>
      </c>
      <c r="N144" s="21">
        <f t="shared" si="18"/>
        <v>0.20960305858540426</v>
      </c>
      <c r="O144" s="26">
        <f t="shared" si="19"/>
        <v>0.20126967855796576</v>
      </c>
      <c r="P144" s="26">
        <f t="shared" si="20"/>
        <v>0.21818722174247349</v>
      </c>
      <c r="R144" s="25">
        <f t="shared" si="21"/>
        <v>156</v>
      </c>
      <c r="S144" s="25">
        <f t="shared" si="22"/>
        <v>332</v>
      </c>
    </row>
    <row r="145" spans="1:19" ht="14.25">
      <c r="A145" s="18" t="s">
        <v>1297</v>
      </c>
      <c r="B145" s="19" t="s">
        <v>1319</v>
      </c>
      <c r="C145" s="18" t="s">
        <v>1320</v>
      </c>
      <c r="D145" s="25">
        <v>7715</v>
      </c>
      <c r="E145" s="25">
        <v>1758</v>
      </c>
      <c r="F145" s="25">
        <v>5957</v>
      </c>
      <c r="G145" s="21">
        <f t="shared" si="16"/>
        <v>0.22786779001944266</v>
      </c>
      <c r="H145" s="26">
        <f t="shared" si="23"/>
        <v>0.21864458667862935</v>
      </c>
      <c r="I145" s="26">
        <f t="shared" si="17"/>
        <v>0.23736186900508363</v>
      </c>
      <c r="K145" s="23">
        <v>8377</v>
      </c>
      <c r="L145" s="23">
        <v>1691</v>
      </c>
      <c r="M145" s="23">
        <v>6686</v>
      </c>
      <c r="N145" s="21">
        <f t="shared" si="18"/>
        <v>0.2018622418526919</v>
      </c>
      <c r="O145" s="26">
        <f t="shared" si="19"/>
        <v>0.19340414420564353</v>
      </c>
      <c r="P145" s="26">
        <f t="shared" si="20"/>
        <v>0.2105936595471443</v>
      </c>
      <c r="R145" s="25">
        <f t="shared" si="21"/>
        <v>-67</v>
      </c>
      <c r="S145" s="25">
        <f t="shared" si="22"/>
        <v>662</v>
      </c>
    </row>
    <row r="146" spans="1:19" ht="14.25">
      <c r="A146" s="18" t="s">
        <v>1297</v>
      </c>
      <c r="B146" s="19" t="s">
        <v>1321</v>
      </c>
      <c r="C146" s="18" t="s">
        <v>1322</v>
      </c>
      <c r="D146" s="25">
        <v>8037</v>
      </c>
      <c r="E146" s="25">
        <v>1456</v>
      </c>
      <c r="F146" s="25">
        <v>6581</v>
      </c>
      <c r="G146" s="21">
        <f t="shared" si="16"/>
        <v>0.18116212517108374</v>
      </c>
      <c r="H146" s="26">
        <f t="shared" si="23"/>
        <v>0.17289451211127366</v>
      </c>
      <c r="I146" s="26">
        <f t="shared" si="17"/>
        <v>0.18973439479319767</v>
      </c>
      <c r="K146" s="23">
        <v>8646</v>
      </c>
      <c r="L146" s="23">
        <v>1495</v>
      </c>
      <c r="M146" s="23">
        <v>7151</v>
      </c>
      <c r="N146" s="21">
        <f t="shared" si="18"/>
        <v>0.17291232940087903</v>
      </c>
      <c r="O146" s="26">
        <f t="shared" si="19"/>
        <v>0.16508659546762713</v>
      </c>
      <c r="P146" s="26">
        <f t="shared" si="20"/>
        <v>0.1810285981331436</v>
      </c>
      <c r="R146" s="25">
        <f t="shared" si="21"/>
        <v>39</v>
      </c>
      <c r="S146" s="25">
        <f t="shared" si="22"/>
        <v>609</v>
      </c>
    </row>
    <row r="147" spans="3:19" ht="14.25">
      <c r="C147" s="18" t="s">
        <v>1012</v>
      </c>
      <c r="D147" s="25">
        <f>SUM(D2:D146)</f>
        <v>753614</v>
      </c>
      <c r="E147" s="25">
        <f>SUM(E2:E146)</f>
        <v>126678</v>
      </c>
      <c r="F147" s="25">
        <f>SUM(F2:F146)</f>
        <v>626936</v>
      </c>
      <c r="G147" s="21">
        <f t="shared" si="16"/>
        <v>0.1680940109923648</v>
      </c>
      <c r="H147" s="26">
        <f t="shared" si="23"/>
        <v>0.16725140714777545</v>
      </c>
      <c r="I147" s="26">
        <f t="shared" si="17"/>
        <v>0.1689399986476258</v>
      </c>
      <c r="K147" s="23">
        <f>SUM(K2:K146)</f>
        <v>806892</v>
      </c>
      <c r="L147" s="23">
        <f>SUM(L2:L146)</f>
        <v>138880</v>
      </c>
      <c r="M147" s="23">
        <f>SUM(M2:M146)</f>
        <v>668012</v>
      </c>
      <c r="N147" s="21">
        <f t="shared" si="18"/>
        <v>0.1721172102338355</v>
      </c>
      <c r="O147" s="26">
        <f t="shared" si="19"/>
        <v>0.17129511750414952</v>
      </c>
      <c r="P147" s="26">
        <f t="shared" si="20"/>
        <v>0.17294242503816906</v>
      </c>
      <c r="R147" s="25">
        <f t="shared" si="21"/>
        <v>12202</v>
      </c>
      <c r="S147" s="25">
        <f t="shared" si="22"/>
        <v>53278</v>
      </c>
    </row>
    <row r="148" spans="3:19" ht="14.25">
      <c r="C148" s="18" t="s">
        <v>1028</v>
      </c>
      <c r="D148" s="25">
        <f>SUM(D2:D15)</f>
        <v>59627</v>
      </c>
      <c r="E148" s="25">
        <f>SUM(E2:E15)</f>
        <v>11476</v>
      </c>
      <c r="F148" s="25">
        <f>SUM(F2:F15)</f>
        <v>48151</v>
      </c>
      <c r="G148" s="21">
        <f aca="true" t="shared" si="24" ref="G148:G154">E148/D148</f>
        <v>0.1924631458902846</v>
      </c>
      <c r="H148" s="26">
        <f t="shared" si="23"/>
        <v>0.18931861150315435</v>
      </c>
      <c r="I148" s="26">
        <f aca="true" t="shared" si="25" ref="I148:I154">IF(ISERROR(((2*D148)+($Q$1^2)+($Q$1*SQRT(($Q$1^2)+(4*E148*(1-G148)))))/(2*(D148+($Q$1^2)))),"",((2*E148)+($Q$1^2)+($Q$1*SQRT(($Q$1^2)+(4*E148*(1-G148)))))/(2*(D148+($Q$1^2))))</f>
        <v>0.19564730519455667</v>
      </c>
      <c r="K148" s="23">
        <f>SUM(K2:K15)</f>
        <v>61182</v>
      </c>
      <c r="L148" s="23">
        <f>SUM(L2:L15)</f>
        <v>12302</v>
      </c>
      <c r="M148" s="23">
        <f>SUM(M2:M15)</f>
        <v>48880</v>
      </c>
      <c r="N148" s="21">
        <f aca="true" t="shared" si="26" ref="N148:N154">L148/K148</f>
        <v>0.20107221078094864</v>
      </c>
      <c r="O148" s="26">
        <f t="shared" si="19"/>
        <v>0.19791507073045564</v>
      </c>
      <c r="P148" s="26">
        <f aca="true" t="shared" si="27" ref="P148:P154">IF(ISERROR(((2*K148)+($Q$1^2)+($Q$1*SQRT(($Q$1^2)+(4*L148*(1-N148)))))/(2*(K148+($Q$1^2)))),"",((2*L148)+($Q$1^2)+($Q$1*SQRT(($Q$1^2)+(4*L148*(1-N148)))))/(2*(K148+($Q$1^2))))</f>
        <v>0.20426688765254386</v>
      </c>
      <c r="R148" s="25">
        <f t="shared" si="21"/>
        <v>826</v>
      </c>
      <c r="S148" s="25">
        <f t="shared" si="22"/>
        <v>1555</v>
      </c>
    </row>
    <row r="149" spans="3:19" ht="14.25">
      <c r="C149" s="18" t="s">
        <v>1057</v>
      </c>
      <c r="D149" s="25">
        <f>SUM(D16:D41)</f>
        <v>140759</v>
      </c>
      <c r="E149" s="25">
        <f>SUM(E16:E41)</f>
        <v>29317</v>
      </c>
      <c r="F149" s="25">
        <f>SUM(F16:F41)</f>
        <v>111442</v>
      </c>
      <c r="G149" s="21">
        <f t="shared" si="24"/>
        <v>0.20827797867276693</v>
      </c>
      <c r="H149" s="26">
        <f t="shared" si="23"/>
        <v>0.20616453725200992</v>
      </c>
      <c r="I149" s="26">
        <f t="shared" si="25"/>
        <v>0.2104073430360333</v>
      </c>
      <c r="K149" s="23">
        <f>SUM(K16:K41)</f>
        <v>149518</v>
      </c>
      <c r="L149" s="23">
        <f>SUM(L16:L41)</f>
        <v>31489</v>
      </c>
      <c r="M149" s="23">
        <f>SUM(M16:M41)</f>
        <v>118029</v>
      </c>
      <c r="N149" s="21">
        <f t="shared" si="26"/>
        <v>0.21060340561002688</v>
      </c>
      <c r="O149" s="26">
        <f t="shared" si="19"/>
        <v>0.20854409601521987</v>
      </c>
      <c r="P149" s="26">
        <f t="shared" si="27"/>
        <v>0.21267758588787403</v>
      </c>
      <c r="R149" s="25">
        <f t="shared" si="21"/>
        <v>2172</v>
      </c>
      <c r="S149" s="25">
        <f t="shared" si="22"/>
        <v>8759</v>
      </c>
    </row>
    <row r="150" spans="3:19" ht="14.25">
      <c r="C150" s="18" t="s">
        <v>1109</v>
      </c>
      <c r="D150" s="25">
        <f>SUM(D42:D70)</f>
        <v>106450</v>
      </c>
      <c r="E150" s="25">
        <f>SUM(E42:E70)</f>
        <v>18097</v>
      </c>
      <c r="F150" s="25">
        <f>SUM(F42:F70)</f>
        <v>88353</v>
      </c>
      <c r="G150" s="21">
        <f t="shared" si="24"/>
        <v>0.17000469704086427</v>
      </c>
      <c r="H150" s="26">
        <f t="shared" si="23"/>
        <v>0.1677600308163488</v>
      </c>
      <c r="I150" s="26">
        <f t="shared" si="25"/>
        <v>0.17227318034772815</v>
      </c>
      <c r="K150" s="23">
        <f>SUM(K42:K70)</f>
        <v>113794</v>
      </c>
      <c r="L150" s="23">
        <f>SUM(L42:L70)</f>
        <v>19883</v>
      </c>
      <c r="M150" s="23">
        <f>SUM(M42:M70)</f>
        <v>93911</v>
      </c>
      <c r="N150" s="21">
        <f t="shared" si="26"/>
        <v>0.1747280172944092</v>
      </c>
      <c r="O150" s="26">
        <f t="shared" si="19"/>
        <v>0.17253264859565476</v>
      </c>
      <c r="P150" s="26">
        <f t="shared" si="27"/>
        <v>0.1769453471275963</v>
      </c>
      <c r="R150" s="25">
        <f t="shared" si="21"/>
        <v>1786</v>
      </c>
      <c r="S150" s="25">
        <f t="shared" si="22"/>
        <v>7344</v>
      </c>
    </row>
    <row r="151" spans="3:19" ht="14.25">
      <c r="C151" s="18" t="s">
        <v>1168</v>
      </c>
      <c r="D151" s="25">
        <f>SUM(D71:D85)</f>
        <v>99744</v>
      </c>
      <c r="E151" s="25">
        <f>SUM(E71:E85)</f>
        <v>14545</v>
      </c>
      <c r="F151" s="25">
        <f>SUM(F71:F85)</f>
        <v>85199</v>
      </c>
      <c r="G151" s="21">
        <f t="shared" si="24"/>
        <v>0.14582330766762913</v>
      </c>
      <c r="H151" s="26">
        <f t="shared" si="23"/>
        <v>0.14364666592955735</v>
      </c>
      <c r="I151" s="26">
        <f t="shared" si="25"/>
        <v>0.14802723030039375</v>
      </c>
      <c r="K151" s="23">
        <f>SUM(K71:K85)</f>
        <v>106597</v>
      </c>
      <c r="L151" s="23">
        <f>SUM(L71:L85)</f>
        <v>15702</v>
      </c>
      <c r="M151" s="23">
        <f>SUM(M71:M85)</f>
        <v>90895</v>
      </c>
      <c r="N151" s="21">
        <f t="shared" si="26"/>
        <v>0.14730245691717403</v>
      </c>
      <c r="O151" s="26">
        <f t="shared" si="19"/>
        <v>0.14518758664060655</v>
      </c>
      <c r="P151" s="26">
        <f t="shared" si="27"/>
        <v>0.14944274768500915</v>
      </c>
      <c r="R151" s="25">
        <f t="shared" si="21"/>
        <v>1157</v>
      </c>
      <c r="S151" s="25">
        <f t="shared" si="22"/>
        <v>6853</v>
      </c>
    </row>
    <row r="152" spans="3:19" ht="14.25">
      <c r="C152" s="18" t="s">
        <v>1199</v>
      </c>
      <c r="D152" s="25">
        <f>SUM(D86:D107)</f>
        <v>122088</v>
      </c>
      <c r="E152" s="25">
        <f>SUM(E86:E107)</f>
        <v>16459</v>
      </c>
      <c r="F152" s="25">
        <f>SUM(F86:F107)</f>
        <v>105629</v>
      </c>
      <c r="G152" s="21">
        <f t="shared" si="24"/>
        <v>0.13481259419435163</v>
      </c>
      <c r="H152" s="26">
        <f t="shared" si="23"/>
        <v>0.13290832569503513</v>
      </c>
      <c r="I152" s="26">
        <f t="shared" si="25"/>
        <v>0.13673984381869264</v>
      </c>
      <c r="K152" s="23">
        <f>SUM(K86:K107)</f>
        <v>131301</v>
      </c>
      <c r="L152" s="23">
        <f>SUM(L86:L107)</f>
        <v>19407</v>
      </c>
      <c r="M152" s="23">
        <f>SUM(M86:M107)</f>
        <v>111894</v>
      </c>
      <c r="N152" s="21">
        <f t="shared" si="26"/>
        <v>0.1478054241780337</v>
      </c>
      <c r="O152" s="26">
        <f t="shared" si="19"/>
        <v>0.1458960143979756</v>
      </c>
      <c r="P152" s="26">
        <f t="shared" si="27"/>
        <v>0.14973544234794225</v>
      </c>
      <c r="R152" s="25">
        <f t="shared" si="21"/>
        <v>2948</v>
      </c>
      <c r="S152" s="25">
        <f t="shared" si="22"/>
        <v>9213</v>
      </c>
    </row>
    <row r="153" spans="3:19" ht="14.25">
      <c r="C153" s="18" t="s">
        <v>1324</v>
      </c>
      <c r="D153" s="25">
        <f>SUM(D108:D133)</f>
        <v>127378</v>
      </c>
      <c r="E153" s="25">
        <f>SUM(E108:E133)</f>
        <v>17184</v>
      </c>
      <c r="F153" s="25">
        <f>SUM(F108:F133)</f>
        <v>110194</v>
      </c>
      <c r="G153" s="21">
        <f t="shared" si="24"/>
        <v>0.13490555668953821</v>
      </c>
      <c r="H153" s="26">
        <f t="shared" si="23"/>
        <v>0.1330404651606539</v>
      </c>
      <c r="I153" s="26">
        <f t="shared" si="25"/>
        <v>0.13679266936045983</v>
      </c>
      <c r="K153" s="23">
        <f>SUM(K108:K133)</f>
        <v>139860</v>
      </c>
      <c r="L153" s="23">
        <f>SUM(L108:L133)</f>
        <v>19821</v>
      </c>
      <c r="M153" s="23">
        <f>SUM(M108:M133)</f>
        <v>120039</v>
      </c>
      <c r="N153" s="21">
        <f t="shared" si="26"/>
        <v>0.1417202917202917</v>
      </c>
      <c r="O153" s="26">
        <f t="shared" si="19"/>
        <v>0.13990228447545988</v>
      </c>
      <c r="P153" s="26">
        <f t="shared" si="27"/>
        <v>0.14355798049698454</v>
      </c>
      <c r="R153" s="25">
        <f t="shared" si="21"/>
        <v>2637</v>
      </c>
      <c r="S153" s="25">
        <f t="shared" si="22"/>
        <v>12482</v>
      </c>
    </row>
    <row r="154" spans="3:19" ht="14.25">
      <c r="C154" s="18" t="s">
        <v>1325</v>
      </c>
      <c r="D154" s="25">
        <f>SUM(D134:D146)</f>
        <v>97568</v>
      </c>
      <c r="E154" s="25">
        <f>SUM(E134:E146)</f>
        <v>19600</v>
      </c>
      <c r="F154" s="25">
        <f>SUM(F134:F146)</f>
        <v>77968</v>
      </c>
      <c r="G154" s="21">
        <f t="shared" si="24"/>
        <v>0.20088553624139063</v>
      </c>
      <c r="H154" s="26">
        <f t="shared" si="23"/>
        <v>0.19838324269378835</v>
      </c>
      <c r="I154" s="26">
        <f t="shared" si="25"/>
        <v>0.20341138326723276</v>
      </c>
      <c r="K154" s="23">
        <f>SUM(K134:K146)</f>
        <v>104640</v>
      </c>
      <c r="L154" s="23">
        <f>SUM(L134:L146)</f>
        <v>20276</v>
      </c>
      <c r="M154" s="23">
        <f>SUM(M134:M146)</f>
        <v>84364</v>
      </c>
      <c r="N154" s="21">
        <f t="shared" si="26"/>
        <v>0.1937691131498471</v>
      </c>
      <c r="O154" s="26">
        <f t="shared" si="19"/>
        <v>0.1913855179652952</v>
      </c>
      <c r="P154" s="26">
        <f t="shared" si="27"/>
        <v>0.19617519253522603</v>
      </c>
      <c r="R154" s="25">
        <f t="shared" si="21"/>
        <v>676</v>
      </c>
      <c r="S154" s="25">
        <f t="shared" si="22"/>
        <v>7072</v>
      </c>
    </row>
    <row r="155" spans="18:19" ht="14.25">
      <c r="R155" s="25"/>
      <c r="S155" s="25"/>
    </row>
  </sheetData>
  <sheetProtection/>
  <conditionalFormatting sqref="I2:I154">
    <cfRule type="cellIs" priority="9" dxfId="1" operator="lessThan">
      <formula>$H$147</formula>
    </cfRule>
  </conditionalFormatting>
  <conditionalFormatting sqref="H2:H154">
    <cfRule type="cellIs" priority="8" dxfId="0" operator="greaterThan">
      <formula>$I$147</formula>
    </cfRule>
  </conditionalFormatting>
  <conditionalFormatting sqref="O2:O154">
    <cfRule type="cellIs" priority="7" dxfId="0" operator="greaterThan">
      <formula>$P$147</formula>
    </cfRule>
  </conditionalFormatting>
  <conditionalFormatting sqref="P2:P154">
    <cfRule type="cellIs" priority="6" dxfId="1" operator="lessThan">
      <formula>$O$147</formula>
    </cfRule>
  </conditionalFormatting>
  <conditionalFormatting sqref="C2:C146 C148:C154">
    <cfRule type="expression" priority="3" dxfId="0">
      <formula>I2&lt;O2</formula>
    </cfRule>
    <cfRule type="expression" priority="5" dxfId="1">
      <formula>H2&gt;P2</formula>
    </cfRule>
  </conditionalFormatting>
  <printOptions/>
  <pageMargins left="0.7" right="0.7" top="0.75" bottom="0.75" header="0.3" footer="0.3"/>
  <pageSetup horizontalDpi="600" verticalDpi="600" orientation="portrait" paperSize="9" r:id="rId1"/>
  <ignoredErrors>
    <ignoredError sqref="K148:M154 D148:F155" formulaRange="1"/>
  </ignoredErrors>
</worksheet>
</file>

<file path=xl/worksheets/sheet4.xml><?xml version="1.0" encoding="utf-8"?>
<worksheet xmlns="http://schemas.openxmlformats.org/spreadsheetml/2006/main" xmlns:r="http://schemas.openxmlformats.org/officeDocument/2006/relationships">
  <dimension ref="A1:R512"/>
  <sheetViews>
    <sheetView zoomScale="115" zoomScaleNormal="115" zoomScalePageLayoutView="0" workbookViewId="0" topLeftCell="A1">
      <selection activeCell="B465" activeCellId="92" sqref="B25 B57 B59 B74 B79 B177 B185 B187 B189 B191 B196 B202 B203 B209 B214 B217 B220 B222 B224 B227 B229 B231 B234 B241 B245 B244 B251 B253 B256 B260 B267 B275 B276 B282 B284 B286 B288 B289 B291 B292 B302 B297 B304 B308 B309 B313 B314 B323 B324 B328 B330 B338 B344 B345 B346 B347 B348 B363 B364 B368 B370 B375 B379 B382 B388 B392 B393 B394 B398 B399 B401 B403 B407 B408 B413 B415 B422 B425 B424 B425 B432 B433 B439 B442 B444 B443 B446 B447 B450 B454 B462 B464 B465"/>
    </sheetView>
  </sheetViews>
  <sheetFormatPr defaultColWidth="8.796875" defaultRowHeight="14.25"/>
  <cols>
    <col min="1" max="1" width="10.296875" style="5" customWidth="1"/>
    <col min="2" max="2" width="14.19921875" style="10" customWidth="1"/>
    <col min="3" max="5" width="11.69921875" style="14" customWidth="1"/>
    <col min="6" max="6" width="11.796875" style="6" customWidth="1"/>
    <col min="7" max="8" width="8.796875" style="6" customWidth="1"/>
    <col min="9" max="9" width="8.796875" style="5" customWidth="1"/>
    <col min="10" max="11" width="13.09765625" style="14" customWidth="1"/>
    <col min="12" max="12" width="14.09765625" style="14" customWidth="1"/>
    <col min="13" max="16" width="8.796875" style="5" customWidth="1"/>
    <col min="17" max="17" width="13.19921875" style="5" customWidth="1"/>
    <col min="18" max="16384" width="8.796875" style="5" customWidth="1"/>
  </cols>
  <sheetData>
    <row r="1" spans="1:18" s="11" customFormat="1" ht="12.75">
      <c r="A1" s="1" t="s">
        <v>0</v>
      </c>
      <c r="B1" s="1" t="s">
        <v>506</v>
      </c>
      <c r="C1" s="13" t="s">
        <v>1021</v>
      </c>
      <c r="D1" s="13" t="s">
        <v>1022</v>
      </c>
      <c r="E1" s="13" t="s">
        <v>1023</v>
      </c>
      <c r="F1" s="2" t="s">
        <v>1018</v>
      </c>
      <c r="G1" s="2" t="s">
        <v>1013</v>
      </c>
      <c r="H1" s="2" t="s">
        <v>1014</v>
      </c>
      <c r="I1" s="11">
        <v>1.96</v>
      </c>
      <c r="J1" s="15" t="s">
        <v>1015</v>
      </c>
      <c r="K1" s="15" t="s">
        <v>1024</v>
      </c>
      <c r="L1" s="15" t="s">
        <v>1016</v>
      </c>
      <c r="M1" s="11" t="s">
        <v>1017</v>
      </c>
      <c r="N1" s="11" t="s">
        <v>1019</v>
      </c>
      <c r="O1" s="11" t="s">
        <v>1020</v>
      </c>
      <c r="Q1" s="11" t="s">
        <v>1330</v>
      </c>
      <c r="R1" s="11" t="s">
        <v>1331</v>
      </c>
    </row>
    <row r="2" spans="1:18" ht="12.75">
      <c r="A2" s="5" t="s">
        <v>1</v>
      </c>
      <c r="B2" s="5" t="s">
        <v>507</v>
      </c>
      <c r="C2" s="14">
        <v>1261</v>
      </c>
      <c r="D2" s="14">
        <v>168</v>
      </c>
      <c r="E2" s="14">
        <v>1093</v>
      </c>
      <c r="F2" s="6">
        <v>0.13322759714512292</v>
      </c>
      <c r="G2" s="12">
        <v>0.11558062609608026</v>
      </c>
      <c r="H2" s="7">
        <v>0.15310250387054952</v>
      </c>
      <c r="J2" s="14">
        <v>1165</v>
      </c>
      <c r="K2" s="14">
        <f>J2-L2</f>
        <v>990</v>
      </c>
      <c r="L2" s="16">
        <v>175</v>
      </c>
      <c r="M2" s="6">
        <v>0.1502145922746781</v>
      </c>
      <c r="N2" s="7">
        <v>0.1308492036506264</v>
      </c>
      <c r="O2" s="7">
        <v>0.172</v>
      </c>
      <c r="Q2" s="14">
        <f>L2-D2</f>
        <v>7</v>
      </c>
      <c r="R2" s="14">
        <f>J2-C2</f>
        <v>-96</v>
      </c>
    </row>
    <row r="3" spans="1:18" ht="12.75">
      <c r="A3" s="5" t="s">
        <v>2</v>
      </c>
      <c r="B3" s="5" t="s">
        <v>508</v>
      </c>
      <c r="C3" s="14">
        <v>1166</v>
      </c>
      <c r="D3" s="14">
        <v>146</v>
      </c>
      <c r="E3" s="14">
        <v>1020</v>
      </c>
      <c r="F3" s="6">
        <v>0.12521440823327615</v>
      </c>
      <c r="G3" s="12">
        <v>0.1074394904684623</v>
      </c>
      <c r="H3" s="7">
        <v>0.14545081536439575</v>
      </c>
      <c r="J3" s="14">
        <v>1175</v>
      </c>
      <c r="K3" s="14">
        <f aca="true" t="shared" si="0" ref="K3:K66">J3-L3</f>
        <v>1030</v>
      </c>
      <c r="L3" s="16">
        <v>145</v>
      </c>
      <c r="M3" s="6">
        <v>0.12340425531914893</v>
      </c>
      <c r="N3" s="7">
        <v>0.10581586815051</v>
      </c>
      <c r="O3" s="7">
        <v>0.1434471371591092</v>
      </c>
      <c r="Q3" s="14">
        <f aca="true" t="shared" si="1" ref="Q3:Q66">L3-D3</f>
        <v>-1</v>
      </c>
      <c r="R3" s="14">
        <f aca="true" t="shared" si="2" ref="R3:R66">J3-C3</f>
        <v>9</v>
      </c>
    </row>
    <row r="4" spans="1:18" ht="12.75">
      <c r="A4" s="5" t="s">
        <v>3</v>
      </c>
      <c r="B4" s="5" t="s">
        <v>509</v>
      </c>
      <c r="C4" s="14">
        <v>1494</v>
      </c>
      <c r="D4" s="14">
        <v>236</v>
      </c>
      <c r="E4" s="14">
        <v>1258</v>
      </c>
      <c r="F4" s="6">
        <v>0.15796519410977242</v>
      </c>
      <c r="G4" s="12">
        <v>0.14035152670878995</v>
      </c>
      <c r="H4" s="7">
        <v>0.17733333396005513</v>
      </c>
      <c r="J4" s="14">
        <v>1473</v>
      </c>
      <c r="K4" s="14">
        <f t="shared" si="0"/>
        <v>1234</v>
      </c>
      <c r="L4" s="16">
        <v>239</v>
      </c>
      <c r="M4" s="6">
        <v>0.1622539035980991</v>
      </c>
      <c r="N4" s="7">
        <v>0.14430826296484375</v>
      </c>
      <c r="O4" s="7">
        <v>0.18195665264966768</v>
      </c>
      <c r="Q4" s="14">
        <f t="shared" si="1"/>
        <v>3</v>
      </c>
      <c r="R4" s="14">
        <f t="shared" si="2"/>
        <v>-21</v>
      </c>
    </row>
    <row r="5" spans="1:18" ht="12.75">
      <c r="A5" s="5" t="s">
        <v>4</v>
      </c>
      <c r="B5" s="5" t="s">
        <v>510</v>
      </c>
      <c r="C5" s="14">
        <v>1469</v>
      </c>
      <c r="D5" s="14">
        <v>350</v>
      </c>
      <c r="E5" s="14">
        <v>1119</v>
      </c>
      <c r="F5" s="6">
        <v>0.2382573179033356</v>
      </c>
      <c r="G5" s="12">
        <v>0.21717199478601054</v>
      </c>
      <c r="H5" s="7">
        <v>0.26070804336608944</v>
      </c>
      <c r="J5" s="14">
        <v>1351</v>
      </c>
      <c r="K5" s="14">
        <f t="shared" si="0"/>
        <v>1032</v>
      </c>
      <c r="L5" s="16">
        <v>319</v>
      </c>
      <c r="M5" s="6">
        <v>0.23612139156180606</v>
      </c>
      <c r="N5" s="7">
        <v>0.2142424921163296</v>
      </c>
      <c r="O5" s="7">
        <v>0.25949672581143407</v>
      </c>
      <c r="Q5" s="14">
        <f t="shared" si="1"/>
        <v>-31</v>
      </c>
      <c r="R5" s="14">
        <f t="shared" si="2"/>
        <v>-118</v>
      </c>
    </row>
    <row r="6" spans="1:18" ht="12.75">
      <c r="A6" s="5" t="s">
        <v>5</v>
      </c>
      <c r="B6" s="5" t="s">
        <v>511</v>
      </c>
      <c r="C6" s="14">
        <v>1554</v>
      </c>
      <c r="D6" s="14">
        <v>472</v>
      </c>
      <c r="E6" s="14">
        <v>1082</v>
      </c>
      <c r="F6" s="6">
        <v>0.30373230373230375</v>
      </c>
      <c r="G6" s="12">
        <v>0.2813747460596867</v>
      </c>
      <c r="H6" s="7">
        <v>0.32705784426271833</v>
      </c>
      <c r="J6" s="14">
        <v>1665</v>
      </c>
      <c r="K6" s="14">
        <f t="shared" si="0"/>
        <v>1203</v>
      </c>
      <c r="L6" s="16">
        <v>462</v>
      </c>
      <c r="M6" s="6">
        <v>0.2774774774774775</v>
      </c>
      <c r="N6" s="7">
        <v>0.25650094740855356</v>
      </c>
      <c r="O6" s="7">
        <v>0.29947848167566865</v>
      </c>
      <c r="Q6" s="14">
        <f t="shared" si="1"/>
        <v>-10</v>
      </c>
      <c r="R6" s="14">
        <f t="shared" si="2"/>
        <v>111</v>
      </c>
    </row>
    <row r="7" spans="1:18" ht="12.75">
      <c r="A7" s="5" t="s">
        <v>6</v>
      </c>
      <c r="B7" s="5" t="s">
        <v>512</v>
      </c>
      <c r="C7" s="14">
        <v>1369</v>
      </c>
      <c r="D7" s="14">
        <v>279</v>
      </c>
      <c r="E7" s="14">
        <v>1090</v>
      </c>
      <c r="F7" s="6">
        <v>0.20379839298758218</v>
      </c>
      <c r="G7" s="12">
        <v>0.18330239553178623</v>
      </c>
      <c r="H7" s="7">
        <v>0.22595210258365547</v>
      </c>
      <c r="J7" s="14">
        <v>1395</v>
      </c>
      <c r="K7" s="14">
        <f t="shared" si="0"/>
        <v>1093</v>
      </c>
      <c r="L7" s="16">
        <v>302</v>
      </c>
      <c r="M7" s="6">
        <v>0.21648745519713264</v>
      </c>
      <c r="N7" s="7">
        <v>0.1956690514374431</v>
      </c>
      <c r="O7" s="7">
        <v>0.23886306427887533</v>
      </c>
      <c r="Q7" s="14">
        <f t="shared" si="1"/>
        <v>23</v>
      </c>
      <c r="R7" s="14">
        <f t="shared" si="2"/>
        <v>26</v>
      </c>
    </row>
    <row r="8" spans="1:18" ht="12.75">
      <c r="A8" s="5" t="s">
        <v>7</v>
      </c>
      <c r="B8" s="5" t="s">
        <v>513</v>
      </c>
      <c r="C8" s="14">
        <v>1362</v>
      </c>
      <c r="D8" s="14">
        <v>271</v>
      </c>
      <c r="E8" s="14">
        <v>1091</v>
      </c>
      <c r="F8" s="6">
        <v>0.19897209985315711</v>
      </c>
      <c r="G8" s="12">
        <v>0.17862917700341066</v>
      </c>
      <c r="H8" s="7">
        <v>0.22100837979673363</v>
      </c>
      <c r="J8" s="14">
        <v>1345</v>
      </c>
      <c r="K8" s="14">
        <f t="shared" si="0"/>
        <v>1039</v>
      </c>
      <c r="L8" s="16">
        <v>306</v>
      </c>
      <c r="M8" s="6">
        <v>0.2275092936802974</v>
      </c>
      <c r="N8" s="7">
        <v>0.2058990359032798</v>
      </c>
      <c r="O8" s="7">
        <v>0.25067169856991556</v>
      </c>
      <c r="Q8" s="14">
        <f t="shared" si="1"/>
        <v>35</v>
      </c>
      <c r="R8" s="14">
        <f t="shared" si="2"/>
        <v>-17</v>
      </c>
    </row>
    <row r="9" spans="1:18" ht="12.75">
      <c r="A9" s="5" t="s">
        <v>8</v>
      </c>
      <c r="B9" s="5" t="s">
        <v>514</v>
      </c>
      <c r="C9" s="14">
        <v>1455</v>
      </c>
      <c r="D9" s="14">
        <v>277</v>
      </c>
      <c r="E9" s="14">
        <v>1178</v>
      </c>
      <c r="F9" s="6">
        <v>0.19037800687285222</v>
      </c>
      <c r="G9" s="12">
        <v>0.17103026022759213</v>
      </c>
      <c r="H9" s="7">
        <v>0.21135642246640288</v>
      </c>
      <c r="J9" s="14">
        <v>1472</v>
      </c>
      <c r="K9" s="14">
        <f t="shared" si="0"/>
        <v>1180</v>
      </c>
      <c r="L9" s="16">
        <v>292</v>
      </c>
      <c r="M9" s="6">
        <v>0.1983695652173913</v>
      </c>
      <c r="N9" s="7">
        <v>0.17879441567578752</v>
      </c>
      <c r="O9" s="7">
        <v>0.2195149963911985</v>
      </c>
      <c r="Q9" s="14">
        <f t="shared" si="1"/>
        <v>15</v>
      </c>
      <c r="R9" s="14">
        <f t="shared" si="2"/>
        <v>17</v>
      </c>
    </row>
    <row r="10" spans="1:18" ht="12.75">
      <c r="A10" s="5" t="s">
        <v>9</v>
      </c>
      <c r="B10" s="5" t="s">
        <v>515</v>
      </c>
      <c r="C10" s="14">
        <v>1395</v>
      </c>
      <c r="D10" s="14">
        <v>268</v>
      </c>
      <c r="E10" s="14">
        <v>1127</v>
      </c>
      <c r="F10" s="6">
        <v>0.1921146953405018</v>
      </c>
      <c r="G10" s="12">
        <v>0.17229735166794932</v>
      </c>
      <c r="H10" s="7">
        <v>0.21362311280779975</v>
      </c>
      <c r="J10" s="14">
        <v>1381</v>
      </c>
      <c r="K10" s="14">
        <f t="shared" si="0"/>
        <v>1088</v>
      </c>
      <c r="L10" s="16">
        <v>293</v>
      </c>
      <c r="M10" s="6">
        <v>0.21216509775524983</v>
      </c>
      <c r="N10" s="7">
        <v>0.19141546297138184</v>
      </c>
      <c r="O10" s="7">
        <v>0.2345116611127011</v>
      </c>
      <c r="Q10" s="14">
        <f t="shared" si="1"/>
        <v>25</v>
      </c>
      <c r="R10" s="14">
        <f t="shared" si="2"/>
        <v>-14</v>
      </c>
    </row>
    <row r="11" spans="1:18" ht="12.75">
      <c r="A11" s="5" t="s">
        <v>10</v>
      </c>
      <c r="B11" s="5" t="s">
        <v>516</v>
      </c>
      <c r="C11" s="14">
        <v>1568</v>
      </c>
      <c r="D11" s="14">
        <v>302</v>
      </c>
      <c r="E11" s="14">
        <v>1266</v>
      </c>
      <c r="F11" s="6">
        <v>0.19260204081632654</v>
      </c>
      <c r="G11" s="12">
        <v>0.17384373281759646</v>
      </c>
      <c r="H11" s="7">
        <v>0.21286291752172523</v>
      </c>
      <c r="J11" s="14">
        <v>1624</v>
      </c>
      <c r="K11" s="14">
        <f t="shared" si="0"/>
        <v>1308</v>
      </c>
      <c r="L11" s="16">
        <v>316</v>
      </c>
      <c r="M11" s="6">
        <v>0.19458128078817732</v>
      </c>
      <c r="N11" s="7">
        <v>0.1760571254825823</v>
      </c>
      <c r="O11" s="7">
        <v>0.21454697260656838</v>
      </c>
      <c r="Q11" s="14">
        <f t="shared" si="1"/>
        <v>14</v>
      </c>
      <c r="R11" s="14">
        <f t="shared" si="2"/>
        <v>56</v>
      </c>
    </row>
    <row r="12" spans="1:18" ht="12.75">
      <c r="A12" s="5" t="s">
        <v>11</v>
      </c>
      <c r="B12" s="5" t="s">
        <v>517</v>
      </c>
      <c r="C12" s="14">
        <v>1504</v>
      </c>
      <c r="D12" s="14">
        <v>276</v>
      </c>
      <c r="E12" s="14">
        <v>1228</v>
      </c>
      <c r="F12" s="6">
        <v>0.18351063829787234</v>
      </c>
      <c r="G12" s="12">
        <v>0.16476216214529116</v>
      </c>
      <c r="H12" s="7">
        <v>0.20387178455043603</v>
      </c>
      <c r="J12" s="14">
        <v>1643</v>
      </c>
      <c r="K12" s="14">
        <f t="shared" si="0"/>
        <v>1320</v>
      </c>
      <c r="L12" s="16">
        <v>323</v>
      </c>
      <c r="M12" s="6">
        <v>0.19659160073037127</v>
      </c>
      <c r="N12" s="7">
        <v>0.17809164210140502</v>
      </c>
      <c r="O12" s="7">
        <v>0.21650708554793294</v>
      </c>
      <c r="Q12" s="14">
        <f t="shared" si="1"/>
        <v>47</v>
      </c>
      <c r="R12" s="14">
        <f t="shared" si="2"/>
        <v>139</v>
      </c>
    </row>
    <row r="13" spans="1:18" ht="12.75">
      <c r="A13" s="5" t="s">
        <v>12</v>
      </c>
      <c r="B13" s="5" t="s">
        <v>518</v>
      </c>
      <c r="C13" s="14">
        <v>1308</v>
      </c>
      <c r="D13" s="14">
        <v>247</v>
      </c>
      <c r="E13" s="14">
        <v>1061</v>
      </c>
      <c r="F13" s="6">
        <v>0.18883792048929662</v>
      </c>
      <c r="G13" s="12">
        <v>0.16855012871391906</v>
      </c>
      <c r="H13" s="7">
        <v>0.2109481277829019</v>
      </c>
      <c r="J13" s="14">
        <v>1340</v>
      </c>
      <c r="K13" s="14">
        <f t="shared" si="0"/>
        <v>1077</v>
      </c>
      <c r="L13" s="16">
        <v>263</v>
      </c>
      <c r="M13" s="6">
        <v>0.1962686567164179</v>
      </c>
      <c r="N13" s="7">
        <v>0.17588365838027795</v>
      </c>
      <c r="O13" s="7">
        <v>0.21839019056144257</v>
      </c>
      <c r="Q13" s="14">
        <f t="shared" si="1"/>
        <v>16</v>
      </c>
      <c r="R13" s="14">
        <f t="shared" si="2"/>
        <v>32</v>
      </c>
    </row>
    <row r="14" spans="1:18" ht="12.75">
      <c r="A14" s="5" t="s">
        <v>13</v>
      </c>
      <c r="B14" s="5" t="s">
        <v>519</v>
      </c>
      <c r="C14" s="14">
        <v>1326</v>
      </c>
      <c r="D14" s="14">
        <v>274</v>
      </c>
      <c r="E14" s="14">
        <v>1052</v>
      </c>
      <c r="F14" s="6">
        <v>0.2066365007541478</v>
      </c>
      <c r="G14" s="12">
        <v>0.18570561778064973</v>
      </c>
      <c r="H14" s="7">
        <v>0.22926230020296573</v>
      </c>
      <c r="J14" s="14">
        <v>1209</v>
      </c>
      <c r="K14" s="14">
        <f t="shared" si="0"/>
        <v>986</v>
      </c>
      <c r="L14" s="16">
        <v>223</v>
      </c>
      <c r="M14" s="6">
        <v>0.18444995864350702</v>
      </c>
      <c r="N14" s="7">
        <v>0.1635983383189044</v>
      </c>
      <c r="O14" s="7">
        <v>0.20730054905435188</v>
      </c>
      <c r="Q14" s="14">
        <f t="shared" si="1"/>
        <v>-51</v>
      </c>
      <c r="R14" s="14">
        <f t="shared" si="2"/>
        <v>-117</v>
      </c>
    </row>
    <row r="15" spans="1:18" ht="12.75">
      <c r="A15" s="5" t="s">
        <v>14</v>
      </c>
      <c r="B15" s="5" t="s">
        <v>520</v>
      </c>
      <c r="C15" s="14">
        <v>1501</v>
      </c>
      <c r="D15" s="14">
        <v>273</v>
      </c>
      <c r="E15" s="14">
        <v>1228</v>
      </c>
      <c r="F15" s="6">
        <v>0.18187874750166555</v>
      </c>
      <c r="G15" s="12">
        <v>0.16318400426517887</v>
      </c>
      <c r="H15" s="7">
        <v>0.20219770767048265</v>
      </c>
      <c r="J15" s="14">
        <v>1557</v>
      </c>
      <c r="K15" s="14">
        <f t="shared" si="0"/>
        <v>1265</v>
      </c>
      <c r="L15" s="16">
        <v>292</v>
      </c>
      <c r="M15" s="6">
        <v>0.18754014129736674</v>
      </c>
      <c r="N15" s="7">
        <v>0.16892859241782324</v>
      </c>
      <c r="O15" s="7">
        <v>0.2076897652681841</v>
      </c>
      <c r="Q15" s="14">
        <f t="shared" si="1"/>
        <v>19</v>
      </c>
      <c r="R15" s="14">
        <f t="shared" si="2"/>
        <v>56</v>
      </c>
    </row>
    <row r="16" spans="1:18" ht="12.75">
      <c r="A16" s="5" t="s">
        <v>15</v>
      </c>
      <c r="B16" s="5" t="s">
        <v>521</v>
      </c>
      <c r="C16" s="14">
        <v>1482</v>
      </c>
      <c r="D16" s="14">
        <v>279</v>
      </c>
      <c r="E16" s="14">
        <v>1203</v>
      </c>
      <c r="F16" s="6">
        <v>0.1882591093117409</v>
      </c>
      <c r="G16" s="12">
        <v>0.16917151155576196</v>
      </c>
      <c r="H16" s="7">
        <v>0.20895870097833316</v>
      </c>
      <c r="J16" s="14">
        <v>1455</v>
      </c>
      <c r="K16" s="14">
        <f t="shared" si="0"/>
        <v>1155</v>
      </c>
      <c r="L16" s="16">
        <v>300</v>
      </c>
      <c r="M16" s="6">
        <v>0.20618556701030927</v>
      </c>
      <c r="N16" s="7">
        <v>0.18618422803915896</v>
      </c>
      <c r="O16" s="7">
        <v>0.2277343221310583</v>
      </c>
      <c r="Q16" s="14">
        <f t="shared" si="1"/>
        <v>21</v>
      </c>
      <c r="R16" s="14">
        <f t="shared" si="2"/>
        <v>-27</v>
      </c>
    </row>
    <row r="17" spans="1:18" ht="12.75">
      <c r="A17" s="5" t="s">
        <v>16</v>
      </c>
      <c r="B17" s="5" t="s">
        <v>522</v>
      </c>
      <c r="C17" s="14">
        <v>1398</v>
      </c>
      <c r="D17" s="14">
        <v>178</v>
      </c>
      <c r="E17" s="14">
        <v>1220</v>
      </c>
      <c r="F17" s="6">
        <v>0.12732474964234622</v>
      </c>
      <c r="G17" s="12">
        <v>0.1108664111968893</v>
      </c>
      <c r="H17" s="7">
        <v>0.14582564302664067</v>
      </c>
      <c r="J17" s="14">
        <v>1367</v>
      </c>
      <c r="K17" s="14">
        <f t="shared" si="0"/>
        <v>1194</v>
      </c>
      <c r="L17" s="16">
        <v>173</v>
      </c>
      <c r="M17" s="6">
        <v>0.12655449890270665</v>
      </c>
      <c r="N17" s="7">
        <v>0.10996968136305679</v>
      </c>
      <c r="O17" s="7">
        <v>0.1452323784518773</v>
      </c>
      <c r="Q17" s="14">
        <f t="shared" si="1"/>
        <v>-5</v>
      </c>
      <c r="R17" s="14">
        <f t="shared" si="2"/>
        <v>-31</v>
      </c>
    </row>
    <row r="18" spans="1:18" ht="12.75">
      <c r="A18" s="5" t="s">
        <v>17</v>
      </c>
      <c r="B18" s="5" t="s">
        <v>523</v>
      </c>
      <c r="C18" s="14">
        <v>1312</v>
      </c>
      <c r="D18" s="14">
        <v>206</v>
      </c>
      <c r="E18" s="14">
        <v>1106</v>
      </c>
      <c r="F18" s="6">
        <v>0.15701219512195122</v>
      </c>
      <c r="G18" s="12">
        <v>0.13833041014416234</v>
      </c>
      <c r="H18" s="7">
        <v>0.1776966861263918</v>
      </c>
      <c r="J18" s="14">
        <v>1231</v>
      </c>
      <c r="K18" s="14">
        <f t="shared" si="0"/>
        <v>988</v>
      </c>
      <c r="L18" s="16">
        <v>243</v>
      </c>
      <c r="M18" s="6">
        <v>0.19740048740861088</v>
      </c>
      <c r="N18" s="7">
        <v>0.1761208516917627</v>
      </c>
      <c r="O18" s="7">
        <v>0.22056290110697682</v>
      </c>
      <c r="Q18" s="14">
        <f t="shared" si="1"/>
        <v>37</v>
      </c>
      <c r="R18" s="14">
        <f t="shared" si="2"/>
        <v>-81</v>
      </c>
    </row>
    <row r="19" spans="1:18" ht="12.75">
      <c r="A19" s="5" t="s">
        <v>18</v>
      </c>
      <c r="B19" s="5" t="s">
        <v>524</v>
      </c>
      <c r="C19" s="14">
        <v>1586</v>
      </c>
      <c r="D19" s="14">
        <v>306</v>
      </c>
      <c r="E19" s="14">
        <v>1280</v>
      </c>
      <c r="F19" s="6">
        <v>0.19293820933165196</v>
      </c>
      <c r="G19" s="12">
        <v>0.17426867339105281</v>
      </c>
      <c r="H19" s="7">
        <v>0.21309167747660593</v>
      </c>
      <c r="J19" s="14">
        <v>1649</v>
      </c>
      <c r="K19" s="14">
        <f t="shared" si="0"/>
        <v>1326</v>
      </c>
      <c r="L19" s="16">
        <v>323</v>
      </c>
      <c r="M19" s="6">
        <v>0.1958762886597938</v>
      </c>
      <c r="N19" s="7">
        <v>0.17743666307809441</v>
      </c>
      <c r="O19" s="7">
        <v>0.21572962702496204</v>
      </c>
      <c r="Q19" s="14">
        <f t="shared" si="1"/>
        <v>17</v>
      </c>
      <c r="R19" s="14">
        <f t="shared" si="2"/>
        <v>63</v>
      </c>
    </row>
    <row r="20" spans="1:18" ht="12.75">
      <c r="A20" s="5" t="s">
        <v>19</v>
      </c>
      <c r="B20" s="5" t="s">
        <v>525</v>
      </c>
      <c r="C20" s="14">
        <v>1599</v>
      </c>
      <c r="D20" s="14">
        <v>262</v>
      </c>
      <c r="E20" s="14">
        <v>1337</v>
      </c>
      <c r="F20" s="6">
        <v>0.16385240775484677</v>
      </c>
      <c r="G20" s="12">
        <v>0.14651931245970815</v>
      </c>
      <c r="H20" s="7">
        <v>0.18279682208533984</v>
      </c>
      <c r="J20" s="14">
        <v>2283</v>
      </c>
      <c r="K20" s="14">
        <f t="shared" si="0"/>
        <v>1952</v>
      </c>
      <c r="L20" s="16">
        <v>331</v>
      </c>
      <c r="M20" s="6">
        <v>0.14498466929478757</v>
      </c>
      <c r="N20" s="7">
        <v>0.1311380770367629</v>
      </c>
      <c r="O20" s="7">
        <v>0.16002402181608286</v>
      </c>
      <c r="Q20" s="14">
        <f t="shared" si="1"/>
        <v>69</v>
      </c>
      <c r="R20" s="14">
        <f t="shared" si="2"/>
        <v>684</v>
      </c>
    </row>
    <row r="21" spans="1:18" ht="12.75">
      <c r="A21" s="5" t="s">
        <v>20</v>
      </c>
      <c r="B21" s="5" t="s">
        <v>526</v>
      </c>
      <c r="C21" s="14">
        <v>1953</v>
      </c>
      <c r="D21" s="14">
        <v>327</v>
      </c>
      <c r="E21" s="14">
        <v>1626</v>
      </c>
      <c r="F21" s="6">
        <v>0.1674347158218126</v>
      </c>
      <c r="G21" s="12">
        <v>0.15153187492734432</v>
      </c>
      <c r="H21" s="7">
        <v>0.18464331676931625</v>
      </c>
      <c r="J21" s="14">
        <v>2241</v>
      </c>
      <c r="K21" s="14">
        <f t="shared" si="0"/>
        <v>1918</v>
      </c>
      <c r="L21" s="16">
        <v>323</v>
      </c>
      <c r="M21" s="6">
        <v>0.14413208389112003</v>
      </c>
      <c r="N21" s="7">
        <v>0.13019894885526018</v>
      </c>
      <c r="O21" s="7">
        <v>0.1592832132714573</v>
      </c>
      <c r="Q21" s="14">
        <f t="shared" si="1"/>
        <v>-4</v>
      </c>
      <c r="R21" s="14">
        <f t="shared" si="2"/>
        <v>288</v>
      </c>
    </row>
    <row r="22" spans="1:18" ht="12.75">
      <c r="A22" s="5" t="s">
        <v>21</v>
      </c>
      <c r="B22" s="5" t="s">
        <v>527</v>
      </c>
      <c r="C22" s="14">
        <v>1559</v>
      </c>
      <c r="D22" s="14">
        <v>313</v>
      </c>
      <c r="E22" s="14">
        <v>1246</v>
      </c>
      <c r="F22" s="6">
        <v>0.20076972418216807</v>
      </c>
      <c r="G22" s="12">
        <v>0.18163144017339866</v>
      </c>
      <c r="H22" s="7">
        <v>0.22137907605550128</v>
      </c>
      <c r="J22" s="14">
        <v>1522</v>
      </c>
      <c r="K22" s="14">
        <f t="shared" si="0"/>
        <v>1154</v>
      </c>
      <c r="L22" s="16">
        <v>368</v>
      </c>
      <c r="M22" s="6">
        <v>0.24178712220762155</v>
      </c>
      <c r="N22" s="7">
        <v>0.2209434700725413</v>
      </c>
      <c r="O22" s="7">
        <v>0.2639309756104182</v>
      </c>
      <c r="Q22" s="14">
        <f t="shared" si="1"/>
        <v>55</v>
      </c>
      <c r="R22" s="14">
        <f t="shared" si="2"/>
        <v>-37</v>
      </c>
    </row>
    <row r="23" spans="1:18" ht="12.75">
      <c r="A23" s="5" t="s">
        <v>22</v>
      </c>
      <c r="B23" s="5" t="s">
        <v>528</v>
      </c>
      <c r="C23" s="14">
        <v>1369</v>
      </c>
      <c r="D23" s="14">
        <v>226</v>
      </c>
      <c r="E23" s="14">
        <v>1143</v>
      </c>
      <c r="F23" s="6">
        <v>0.16508400292184075</v>
      </c>
      <c r="G23" s="12">
        <v>0.1463598269698029</v>
      </c>
      <c r="H23" s="7">
        <v>0.18568255869217</v>
      </c>
      <c r="J23" s="14">
        <v>1381</v>
      </c>
      <c r="K23" s="14">
        <f t="shared" si="0"/>
        <v>1155</v>
      </c>
      <c r="L23" s="16">
        <v>226</v>
      </c>
      <c r="M23" s="6">
        <v>0.16364952932657495</v>
      </c>
      <c r="N23" s="7">
        <v>0.14507493045221923</v>
      </c>
      <c r="O23" s="7">
        <v>0.1840902246095582</v>
      </c>
      <c r="Q23" s="14">
        <f t="shared" si="1"/>
        <v>0</v>
      </c>
      <c r="R23" s="14">
        <f t="shared" si="2"/>
        <v>12</v>
      </c>
    </row>
    <row r="24" spans="1:18" ht="12.75">
      <c r="A24" s="5" t="s">
        <v>23</v>
      </c>
      <c r="B24" s="5" t="s">
        <v>529</v>
      </c>
      <c r="C24" s="14">
        <v>1526</v>
      </c>
      <c r="D24" s="14">
        <v>303</v>
      </c>
      <c r="E24" s="14">
        <v>1223</v>
      </c>
      <c r="F24" s="6">
        <v>0.19855832241153343</v>
      </c>
      <c r="G24" s="12">
        <v>0.1793109465838156</v>
      </c>
      <c r="H24" s="7">
        <v>0.21931960444839582</v>
      </c>
      <c r="J24" s="14">
        <v>1534</v>
      </c>
      <c r="K24" s="14">
        <f t="shared" si="0"/>
        <v>1226</v>
      </c>
      <c r="L24" s="16">
        <v>308</v>
      </c>
      <c r="M24" s="6">
        <v>0.20078226857887876</v>
      </c>
      <c r="N24" s="7">
        <v>0.1814943319513484</v>
      </c>
      <c r="O24" s="7">
        <v>0.22156512488737934</v>
      </c>
      <c r="Q24" s="14">
        <f t="shared" si="1"/>
        <v>5</v>
      </c>
      <c r="R24" s="14">
        <f t="shared" si="2"/>
        <v>8</v>
      </c>
    </row>
    <row r="25" spans="1:18" ht="12.75">
      <c r="A25" s="5" t="s">
        <v>24</v>
      </c>
      <c r="B25" s="5" t="s">
        <v>530</v>
      </c>
      <c r="C25" s="14">
        <v>1493</v>
      </c>
      <c r="D25" s="14">
        <v>261</v>
      </c>
      <c r="E25" s="14">
        <v>1232</v>
      </c>
      <c r="F25" s="6">
        <v>0.17481580709979908</v>
      </c>
      <c r="G25" s="12">
        <v>0.15639101221294635</v>
      </c>
      <c r="H25" s="7">
        <v>0.19490975334568053</v>
      </c>
      <c r="J25" s="14">
        <v>1515</v>
      </c>
      <c r="K25" s="14">
        <f t="shared" si="0"/>
        <v>1179</v>
      </c>
      <c r="L25" s="16">
        <v>336</v>
      </c>
      <c r="M25" s="6">
        <v>0.22178217821782176</v>
      </c>
      <c r="N25" s="7">
        <v>0.20158040438763358</v>
      </c>
      <c r="O25" s="7">
        <v>0.2433913425015746</v>
      </c>
      <c r="Q25" s="14">
        <f t="shared" si="1"/>
        <v>75</v>
      </c>
      <c r="R25" s="14">
        <f t="shared" si="2"/>
        <v>22</v>
      </c>
    </row>
    <row r="26" spans="1:18" ht="12.75">
      <c r="A26" s="5" t="s">
        <v>25</v>
      </c>
      <c r="B26" s="5" t="s">
        <v>531</v>
      </c>
      <c r="C26" s="14">
        <v>1278</v>
      </c>
      <c r="D26" s="14">
        <v>229</v>
      </c>
      <c r="E26" s="14">
        <v>1049</v>
      </c>
      <c r="F26" s="6">
        <v>0.17918622848200313</v>
      </c>
      <c r="G26" s="12">
        <v>0.1591307980236359</v>
      </c>
      <c r="H26" s="7">
        <v>0.2011645770055409</v>
      </c>
      <c r="J26" s="14">
        <v>1277</v>
      </c>
      <c r="K26" s="14">
        <f t="shared" si="0"/>
        <v>1062</v>
      </c>
      <c r="L26" s="16">
        <v>215</v>
      </c>
      <c r="M26" s="6">
        <v>0.16836335160532498</v>
      </c>
      <c r="N26" s="7">
        <v>0.14884120768374728</v>
      </c>
      <c r="O26" s="7">
        <v>0.1898748365171906</v>
      </c>
      <c r="Q26" s="14">
        <f t="shared" si="1"/>
        <v>-14</v>
      </c>
      <c r="R26" s="14">
        <f t="shared" si="2"/>
        <v>-1</v>
      </c>
    </row>
    <row r="27" spans="1:18" ht="12.75">
      <c r="A27" s="5" t="s">
        <v>26</v>
      </c>
      <c r="B27" s="5" t="s">
        <v>532</v>
      </c>
      <c r="C27" s="14">
        <v>1531</v>
      </c>
      <c r="D27" s="14">
        <v>328</v>
      </c>
      <c r="E27" s="14">
        <v>1203</v>
      </c>
      <c r="F27" s="6">
        <v>0.21423905943827565</v>
      </c>
      <c r="G27" s="12">
        <v>0.19441515578195215</v>
      </c>
      <c r="H27" s="7">
        <v>0.2354934419521723</v>
      </c>
      <c r="J27" s="14">
        <v>1571</v>
      </c>
      <c r="K27" s="14">
        <f t="shared" si="0"/>
        <v>1252</v>
      </c>
      <c r="L27" s="16">
        <v>319</v>
      </c>
      <c r="M27" s="6">
        <v>0.20305537873965626</v>
      </c>
      <c r="N27" s="7">
        <v>0.18389831301335527</v>
      </c>
      <c r="O27" s="7">
        <v>0.2236611520147466</v>
      </c>
      <c r="Q27" s="14">
        <f t="shared" si="1"/>
        <v>-9</v>
      </c>
      <c r="R27" s="14">
        <f t="shared" si="2"/>
        <v>40</v>
      </c>
    </row>
    <row r="28" spans="1:18" ht="12.75">
      <c r="A28" s="5" t="s">
        <v>27</v>
      </c>
      <c r="B28" s="5" t="s">
        <v>533</v>
      </c>
      <c r="C28" s="14">
        <v>1015</v>
      </c>
      <c r="D28" s="14">
        <v>226</v>
      </c>
      <c r="E28" s="14">
        <v>789</v>
      </c>
      <c r="F28" s="6">
        <v>0.22266009852216748</v>
      </c>
      <c r="G28" s="12">
        <v>0.19813804741324004</v>
      </c>
      <c r="H28" s="7">
        <v>0.24927360126698658</v>
      </c>
      <c r="J28" s="14">
        <v>1455</v>
      </c>
      <c r="K28" s="14">
        <f t="shared" si="0"/>
        <v>1167</v>
      </c>
      <c r="L28" s="16">
        <v>288</v>
      </c>
      <c r="M28" s="6">
        <v>0.19793814432989693</v>
      </c>
      <c r="N28" s="7">
        <v>0.17827152407822436</v>
      </c>
      <c r="O28" s="7">
        <v>0.2191956169739639</v>
      </c>
      <c r="Q28" s="14">
        <f t="shared" si="1"/>
        <v>62</v>
      </c>
      <c r="R28" s="14">
        <f t="shared" si="2"/>
        <v>440</v>
      </c>
    </row>
    <row r="29" spans="1:18" ht="12.75">
      <c r="A29" s="5" t="s">
        <v>28</v>
      </c>
      <c r="B29" s="5" t="s">
        <v>534</v>
      </c>
      <c r="C29" s="14">
        <v>1455</v>
      </c>
      <c r="D29" s="14">
        <v>293</v>
      </c>
      <c r="E29" s="14">
        <v>1162</v>
      </c>
      <c r="F29" s="6">
        <v>0.2013745704467354</v>
      </c>
      <c r="G29" s="12">
        <v>0.18156685165779482</v>
      </c>
      <c r="H29" s="7">
        <v>0.22275504319357217</v>
      </c>
      <c r="J29" s="14">
        <v>1539</v>
      </c>
      <c r="K29" s="14">
        <f t="shared" si="0"/>
        <v>1189</v>
      </c>
      <c r="L29" s="16">
        <v>350</v>
      </c>
      <c r="M29" s="6">
        <v>0.22742040285899934</v>
      </c>
      <c r="N29" s="7">
        <v>0.20717195465592336</v>
      </c>
      <c r="O29" s="7">
        <v>0.24902627074842143</v>
      </c>
      <c r="Q29" s="14">
        <f t="shared" si="1"/>
        <v>57</v>
      </c>
      <c r="R29" s="14">
        <f t="shared" si="2"/>
        <v>84</v>
      </c>
    </row>
    <row r="30" spans="1:18" ht="12.75">
      <c r="A30" s="5" t="s">
        <v>29</v>
      </c>
      <c r="B30" s="5" t="s">
        <v>535</v>
      </c>
      <c r="C30" s="14">
        <v>1479</v>
      </c>
      <c r="D30" s="14">
        <v>296</v>
      </c>
      <c r="E30" s="14">
        <v>1183</v>
      </c>
      <c r="F30" s="6">
        <v>0.20013522650439486</v>
      </c>
      <c r="G30" s="12">
        <v>0.18053254032182353</v>
      </c>
      <c r="H30" s="7">
        <v>0.22129163294118714</v>
      </c>
      <c r="J30" s="14">
        <v>1406</v>
      </c>
      <c r="K30" s="14">
        <f t="shared" si="0"/>
        <v>1085</v>
      </c>
      <c r="L30" s="16">
        <v>321</v>
      </c>
      <c r="M30" s="6">
        <v>0.2283072546230441</v>
      </c>
      <c r="N30" s="7">
        <v>0.20712453707260975</v>
      </c>
      <c r="O30" s="7">
        <v>0.25097061347479926</v>
      </c>
      <c r="Q30" s="14">
        <f t="shared" si="1"/>
        <v>25</v>
      </c>
      <c r="R30" s="14">
        <f t="shared" si="2"/>
        <v>-73</v>
      </c>
    </row>
    <row r="31" spans="1:18" ht="12.75">
      <c r="A31" s="5" t="s">
        <v>30</v>
      </c>
      <c r="B31" s="5" t="s">
        <v>536</v>
      </c>
      <c r="C31" s="14">
        <v>1339</v>
      </c>
      <c r="D31" s="14">
        <v>176</v>
      </c>
      <c r="E31" s="14">
        <v>1163</v>
      </c>
      <c r="F31" s="6">
        <v>0.13144137415982077</v>
      </c>
      <c r="G31" s="12">
        <v>0.11439288720723761</v>
      </c>
      <c r="H31" s="7">
        <v>0.15059860546025197</v>
      </c>
      <c r="J31" s="14">
        <v>1282</v>
      </c>
      <c r="K31" s="14">
        <f t="shared" si="0"/>
        <v>1086</v>
      </c>
      <c r="L31" s="16">
        <v>196</v>
      </c>
      <c r="M31" s="6">
        <v>0.15288611544461778</v>
      </c>
      <c r="N31" s="7">
        <v>0.13422525625150047</v>
      </c>
      <c r="O31" s="7">
        <v>0.17362106012214928</v>
      </c>
      <c r="Q31" s="14">
        <f t="shared" si="1"/>
        <v>20</v>
      </c>
      <c r="R31" s="14">
        <f t="shared" si="2"/>
        <v>-57</v>
      </c>
    </row>
    <row r="32" spans="1:18" ht="12.75">
      <c r="A32" s="5" t="s">
        <v>31</v>
      </c>
      <c r="B32" s="5" t="s">
        <v>537</v>
      </c>
      <c r="C32" s="14">
        <v>1233</v>
      </c>
      <c r="D32" s="14">
        <v>222</v>
      </c>
      <c r="E32" s="14">
        <v>1011</v>
      </c>
      <c r="F32" s="6">
        <v>0.18004866180048662</v>
      </c>
      <c r="G32" s="12">
        <v>0.1596058582521365</v>
      </c>
      <c r="H32" s="7">
        <v>0.2024789875357154</v>
      </c>
      <c r="J32" s="14">
        <v>1245</v>
      </c>
      <c r="K32" s="14">
        <f t="shared" si="0"/>
        <v>1004</v>
      </c>
      <c r="L32" s="16">
        <v>241</v>
      </c>
      <c r="M32" s="6">
        <v>0.19357429718875502</v>
      </c>
      <c r="N32" s="7">
        <v>0.1725833068836098</v>
      </c>
      <c r="O32" s="7">
        <v>0.21645049852453804</v>
      </c>
      <c r="Q32" s="14">
        <f t="shared" si="1"/>
        <v>19</v>
      </c>
      <c r="R32" s="14">
        <f t="shared" si="2"/>
        <v>12</v>
      </c>
    </row>
    <row r="33" spans="1:18" ht="12.75">
      <c r="A33" s="5" t="s">
        <v>32</v>
      </c>
      <c r="B33" s="5" t="s">
        <v>538</v>
      </c>
      <c r="C33" s="14">
        <v>1243</v>
      </c>
      <c r="D33" s="14">
        <v>276</v>
      </c>
      <c r="E33" s="14">
        <v>967</v>
      </c>
      <c r="F33" s="6">
        <v>0.22204344328238135</v>
      </c>
      <c r="G33" s="12">
        <v>0.19981398270294598</v>
      </c>
      <c r="H33" s="7">
        <v>0.24598570829228547</v>
      </c>
      <c r="J33" s="14">
        <v>1302</v>
      </c>
      <c r="K33" s="14">
        <f t="shared" si="0"/>
        <v>983</v>
      </c>
      <c r="L33" s="16">
        <v>319</v>
      </c>
      <c r="M33" s="6">
        <v>0.24500768049155147</v>
      </c>
      <c r="N33" s="7">
        <v>0.22241807248652898</v>
      </c>
      <c r="O33" s="7">
        <v>0.269097590668941</v>
      </c>
      <c r="Q33" s="14">
        <f t="shared" si="1"/>
        <v>43</v>
      </c>
      <c r="R33" s="14">
        <f t="shared" si="2"/>
        <v>59</v>
      </c>
    </row>
    <row r="34" spans="1:18" ht="12.75">
      <c r="A34" s="5" t="s">
        <v>33</v>
      </c>
      <c r="B34" s="5" t="s">
        <v>539</v>
      </c>
      <c r="C34" s="14">
        <v>1390</v>
      </c>
      <c r="D34" s="14">
        <v>284</v>
      </c>
      <c r="E34" s="14">
        <v>1106</v>
      </c>
      <c r="F34" s="6">
        <v>0.20431654676258992</v>
      </c>
      <c r="G34" s="12">
        <v>0.18394822131927147</v>
      </c>
      <c r="H34" s="7">
        <v>0.22631475260832548</v>
      </c>
      <c r="J34" s="14">
        <v>1451</v>
      </c>
      <c r="K34" s="14">
        <f t="shared" si="0"/>
        <v>1162</v>
      </c>
      <c r="L34" s="16">
        <v>289</v>
      </c>
      <c r="M34" s="6">
        <v>0.19917298414886286</v>
      </c>
      <c r="N34" s="7">
        <v>0.1794293499246156</v>
      </c>
      <c r="O34" s="7">
        <v>0.22050532337590042</v>
      </c>
      <c r="Q34" s="14">
        <f t="shared" si="1"/>
        <v>5</v>
      </c>
      <c r="R34" s="14">
        <f t="shared" si="2"/>
        <v>61</v>
      </c>
    </row>
    <row r="35" spans="1:18" ht="12.75">
      <c r="A35" s="5" t="s">
        <v>34</v>
      </c>
      <c r="B35" s="5" t="s">
        <v>540</v>
      </c>
      <c r="C35" s="14">
        <v>1261</v>
      </c>
      <c r="D35" s="14">
        <v>285</v>
      </c>
      <c r="E35" s="14">
        <v>976</v>
      </c>
      <c r="F35" s="6">
        <v>0.2260111022997621</v>
      </c>
      <c r="G35" s="12">
        <v>0.2037782855295712</v>
      </c>
      <c r="H35" s="7">
        <v>0.24990824723468957</v>
      </c>
      <c r="J35" s="14">
        <v>1260</v>
      </c>
      <c r="K35" s="14">
        <f t="shared" si="0"/>
        <v>951</v>
      </c>
      <c r="L35" s="16">
        <v>309</v>
      </c>
      <c r="M35" s="6">
        <v>0.24523809523809523</v>
      </c>
      <c r="N35" s="7">
        <v>0.22228016449739507</v>
      </c>
      <c r="O35" s="7">
        <v>0.2697447854646888</v>
      </c>
      <c r="Q35" s="14">
        <f t="shared" si="1"/>
        <v>24</v>
      </c>
      <c r="R35" s="14">
        <f t="shared" si="2"/>
        <v>-1</v>
      </c>
    </row>
    <row r="36" spans="1:18" ht="12.75">
      <c r="A36" s="5" t="s">
        <v>35</v>
      </c>
      <c r="B36" s="5" t="s">
        <v>541</v>
      </c>
      <c r="C36" s="14">
        <v>1287</v>
      </c>
      <c r="D36" s="14">
        <v>274</v>
      </c>
      <c r="E36" s="14">
        <v>1013</v>
      </c>
      <c r="F36" s="6">
        <v>0.2128982128982129</v>
      </c>
      <c r="G36" s="12">
        <v>0.19140463826913282</v>
      </c>
      <c r="H36" s="7">
        <v>0.2361006420069289</v>
      </c>
      <c r="J36" s="14">
        <v>1270</v>
      </c>
      <c r="K36" s="14">
        <f t="shared" si="0"/>
        <v>947</v>
      </c>
      <c r="L36" s="16">
        <v>323</v>
      </c>
      <c r="M36" s="6">
        <v>0.2543307086614173</v>
      </c>
      <c r="N36" s="7">
        <v>0.23114508718472274</v>
      </c>
      <c r="O36" s="7">
        <v>0.27899808917252605</v>
      </c>
      <c r="Q36" s="14">
        <f t="shared" si="1"/>
        <v>49</v>
      </c>
      <c r="R36" s="14">
        <f t="shared" si="2"/>
        <v>-17</v>
      </c>
    </row>
    <row r="37" spans="1:18" ht="12.75">
      <c r="A37" s="5" t="s">
        <v>36</v>
      </c>
      <c r="B37" s="5" t="s">
        <v>542</v>
      </c>
      <c r="C37" s="14">
        <v>1502</v>
      </c>
      <c r="D37" s="14">
        <v>231</v>
      </c>
      <c r="E37" s="14">
        <v>1271</v>
      </c>
      <c r="F37" s="6">
        <v>0.15379494007989347</v>
      </c>
      <c r="G37" s="12">
        <v>0.13643563370949366</v>
      </c>
      <c r="H37" s="7">
        <v>0.17292067574563094</v>
      </c>
      <c r="J37" s="14">
        <v>1468</v>
      </c>
      <c r="K37" s="14">
        <f t="shared" si="0"/>
        <v>1193</v>
      </c>
      <c r="L37" s="16">
        <v>275</v>
      </c>
      <c r="M37" s="6">
        <v>0.18732970027247958</v>
      </c>
      <c r="N37" s="7">
        <v>0.16819547693931308</v>
      </c>
      <c r="O37" s="7">
        <v>0.20809610226323152</v>
      </c>
      <c r="Q37" s="14">
        <f t="shared" si="1"/>
        <v>44</v>
      </c>
      <c r="R37" s="14">
        <f t="shared" si="2"/>
        <v>-34</v>
      </c>
    </row>
    <row r="38" spans="1:18" ht="12.75">
      <c r="A38" s="5" t="s">
        <v>37</v>
      </c>
      <c r="B38" s="5" t="s">
        <v>543</v>
      </c>
      <c r="C38" s="14">
        <v>1532</v>
      </c>
      <c r="D38" s="14">
        <v>265</v>
      </c>
      <c r="E38" s="14">
        <v>1267</v>
      </c>
      <c r="F38" s="6">
        <v>0.17297650130548303</v>
      </c>
      <c r="G38" s="12">
        <v>0.1548605448256753</v>
      </c>
      <c r="H38" s="7">
        <v>0.19272842528686757</v>
      </c>
      <c r="J38" s="14">
        <v>1512</v>
      </c>
      <c r="K38" s="14">
        <f t="shared" si="0"/>
        <v>1241</v>
      </c>
      <c r="L38" s="16">
        <v>271</v>
      </c>
      <c r="M38" s="6">
        <v>0.17923280423280424</v>
      </c>
      <c r="N38" s="7">
        <v>0.16072014801375903</v>
      </c>
      <c r="O38" s="7">
        <v>0.19937130217470392</v>
      </c>
      <c r="Q38" s="14">
        <f t="shared" si="1"/>
        <v>6</v>
      </c>
      <c r="R38" s="14">
        <f t="shared" si="2"/>
        <v>-20</v>
      </c>
    </row>
    <row r="39" spans="1:18" ht="12.75">
      <c r="A39" s="5" t="s">
        <v>38</v>
      </c>
      <c r="B39" s="5" t="s">
        <v>544</v>
      </c>
      <c r="C39" s="14">
        <v>1472</v>
      </c>
      <c r="D39" s="14">
        <v>301</v>
      </c>
      <c r="E39" s="14">
        <v>1171</v>
      </c>
      <c r="F39" s="6">
        <v>0.20448369565217392</v>
      </c>
      <c r="G39" s="12">
        <v>0.1846611685901796</v>
      </c>
      <c r="H39" s="7">
        <v>0.22584467431328648</v>
      </c>
      <c r="J39" s="14">
        <v>1456</v>
      </c>
      <c r="K39" s="14">
        <f t="shared" si="0"/>
        <v>1149</v>
      </c>
      <c r="L39" s="16">
        <v>307</v>
      </c>
      <c r="M39" s="6">
        <v>0.21085164835164835</v>
      </c>
      <c r="N39" s="7">
        <v>0.1906734498568977</v>
      </c>
      <c r="O39" s="7">
        <v>0.23255164524931107</v>
      </c>
      <c r="Q39" s="14">
        <f t="shared" si="1"/>
        <v>6</v>
      </c>
      <c r="R39" s="14">
        <f t="shared" si="2"/>
        <v>-16</v>
      </c>
    </row>
    <row r="40" spans="1:18" ht="12.75">
      <c r="A40" s="5" t="s">
        <v>39</v>
      </c>
      <c r="B40" s="5" t="s">
        <v>545</v>
      </c>
      <c r="C40" s="14">
        <v>1327</v>
      </c>
      <c r="D40" s="14">
        <v>293</v>
      </c>
      <c r="E40" s="14">
        <v>1034</v>
      </c>
      <c r="F40" s="6">
        <v>0.22079879427279578</v>
      </c>
      <c r="G40" s="12">
        <v>0.1993049915574368</v>
      </c>
      <c r="H40" s="7">
        <v>0.24390447829983244</v>
      </c>
      <c r="J40" s="14">
        <v>1248</v>
      </c>
      <c r="K40" s="14">
        <f t="shared" si="0"/>
        <v>925</v>
      </c>
      <c r="L40" s="16">
        <v>323</v>
      </c>
      <c r="M40" s="6">
        <v>0.25881410256410253</v>
      </c>
      <c r="N40" s="7">
        <v>0.23528026884792363</v>
      </c>
      <c r="O40" s="7">
        <v>0.2838282189991011</v>
      </c>
      <c r="Q40" s="14">
        <f t="shared" si="1"/>
        <v>30</v>
      </c>
      <c r="R40" s="14">
        <f t="shared" si="2"/>
        <v>-79</v>
      </c>
    </row>
    <row r="41" spans="1:18" ht="12.75">
      <c r="A41" s="5" t="s">
        <v>40</v>
      </c>
      <c r="B41" s="5" t="s">
        <v>546</v>
      </c>
      <c r="C41" s="14">
        <v>1396</v>
      </c>
      <c r="D41" s="14">
        <v>377</v>
      </c>
      <c r="E41" s="14">
        <v>1019</v>
      </c>
      <c r="F41" s="6">
        <v>0.2700573065902579</v>
      </c>
      <c r="G41" s="12">
        <v>0.24742089271896942</v>
      </c>
      <c r="H41" s="7">
        <v>0.29395578875699185</v>
      </c>
      <c r="J41" s="14">
        <v>1533</v>
      </c>
      <c r="K41" s="14">
        <f t="shared" si="0"/>
        <v>1153</v>
      </c>
      <c r="L41" s="16">
        <v>380</v>
      </c>
      <c r="M41" s="6">
        <v>0.24787997390737115</v>
      </c>
      <c r="N41" s="7">
        <v>0.22691332197131928</v>
      </c>
      <c r="O41" s="7">
        <v>0.2701070606107243</v>
      </c>
      <c r="Q41" s="14">
        <f t="shared" si="1"/>
        <v>3</v>
      </c>
      <c r="R41" s="14">
        <f t="shared" si="2"/>
        <v>137</v>
      </c>
    </row>
    <row r="42" spans="1:18" ht="12.75">
      <c r="A42" s="5" t="s">
        <v>41</v>
      </c>
      <c r="B42" s="5" t="s">
        <v>547</v>
      </c>
      <c r="C42" s="14">
        <v>1364</v>
      </c>
      <c r="D42" s="14">
        <v>262</v>
      </c>
      <c r="E42" s="14">
        <v>1102</v>
      </c>
      <c r="F42" s="6">
        <v>0.19208211143695014</v>
      </c>
      <c r="G42" s="12">
        <v>0.17205213605040617</v>
      </c>
      <c r="H42" s="7">
        <v>0.21384166919721898</v>
      </c>
      <c r="J42" s="14">
        <v>1361</v>
      </c>
      <c r="K42" s="14">
        <f t="shared" si="0"/>
        <v>1058</v>
      </c>
      <c r="L42" s="16">
        <v>303</v>
      </c>
      <c r="M42" s="6">
        <v>0.22263041880969875</v>
      </c>
      <c r="N42" s="7">
        <v>0.20132637638965867</v>
      </c>
      <c r="O42" s="7">
        <v>0.24549587756274135</v>
      </c>
      <c r="Q42" s="14">
        <f t="shared" si="1"/>
        <v>41</v>
      </c>
      <c r="R42" s="14">
        <f t="shared" si="2"/>
        <v>-3</v>
      </c>
    </row>
    <row r="43" spans="1:18" ht="12.75">
      <c r="A43" s="5" t="s">
        <v>42</v>
      </c>
      <c r="B43" s="5" t="s">
        <v>548</v>
      </c>
      <c r="C43" s="14">
        <v>1514</v>
      </c>
      <c r="D43" s="14">
        <v>358</v>
      </c>
      <c r="E43" s="14">
        <v>1156</v>
      </c>
      <c r="F43" s="6">
        <v>0.23645970937912814</v>
      </c>
      <c r="G43" s="12">
        <v>0.21573977667470956</v>
      </c>
      <c r="H43" s="7">
        <v>0.25851366320992664</v>
      </c>
      <c r="J43" s="14">
        <v>1573</v>
      </c>
      <c r="K43" s="14">
        <f t="shared" si="0"/>
        <v>1181</v>
      </c>
      <c r="L43" s="16">
        <v>392</v>
      </c>
      <c r="M43" s="6">
        <v>0.24920534011443102</v>
      </c>
      <c r="N43" s="7">
        <v>0.2284574326691254</v>
      </c>
      <c r="O43" s="7">
        <v>0.27117525079128046</v>
      </c>
      <c r="Q43" s="14">
        <f t="shared" si="1"/>
        <v>34</v>
      </c>
      <c r="R43" s="14">
        <f t="shared" si="2"/>
        <v>59</v>
      </c>
    </row>
    <row r="44" spans="1:18" ht="12.75">
      <c r="A44" s="5" t="s">
        <v>43</v>
      </c>
      <c r="B44" s="5" t="s">
        <v>549</v>
      </c>
      <c r="C44" s="14">
        <v>1525</v>
      </c>
      <c r="D44" s="14">
        <v>316</v>
      </c>
      <c r="E44" s="14">
        <v>1209</v>
      </c>
      <c r="F44" s="6">
        <v>0.20721311475409837</v>
      </c>
      <c r="G44" s="12">
        <v>0.1876184018668818</v>
      </c>
      <c r="H44" s="7">
        <v>0.22827922938543366</v>
      </c>
      <c r="J44" s="14">
        <v>1554</v>
      </c>
      <c r="K44" s="14">
        <f t="shared" si="0"/>
        <v>1232</v>
      </c>
      <c r="L44" s="16">
        <v>322</v>
      </c>
      <c r="M44" s="6">
        <v>0.2072072072072072</v>
      </c>
      <c r="N44" s="7">
        <v>0.18778938954939128</v>
      </c>
      <c r="O44" s="7">
        <v>0.22806906486599984</v>
      </c>
      <c r="Q44" s="14">
        <f t="shared" si="1"/>
        <v>6</v>
      </c>
      <c r="R44" s="14">
        <f t="shared" si="2"/>
        <v>29</v>
      </c>
    </row>
    <row r="45" spans="1:18" ht="12.75">
      <c r="A45" s="5" t="s">
        <v>44</v>
      </c>
      <c r="B45" s="5" t="s">
        <v>550</v>
      </c>
      <c r="C45" s="14">
        <v>1512</v>
      </c>
      <c r="D45" s="14">
        <v>422</v>
      </c>
      <c r="E45" s="14">
        <v>1090</v>
      </c>
      <c r="F45" s="6">
        <v>0.2791005291005291</v>
      </c>
      <c r="G45" s="12">
        <v>0.2570722255781243</v>
      </c>
      <c r="H45" s="7">
        <v>0.3022484844485698</v>
      </c>
      <c r="J45" s="14">
        <v>1601</v>
      </c>
      <c r="K45" s="14">
        <f t="shared" si="0"/>
        <v>1191</v>
      </c>
      <c r="L45" s="16">
        <v>410</v>
      </c>
      <c r="M45" s="6">
        <v>0.2560899437851343</v>
      </c>
      <c r="N45" s="7">
        <v>0.2353109780197561</v>
      </c>
      <c r="O45" s="7">
        <v>0.27803663211198526</v>
      </c>
      <c r="Q45" s="14">
        <f t="shared" si="1"/>
        <v>-12</v>
      </c>
      <c r="R45" s="14">
        <f t="shared" si="2"/>
        <v>89</v>
      </c>
    </row>
    <row r="46" spans="1:18" ht="12.75">
      <c r="A46" s="5" t="s">
        <v>45</v>
      </c>
      <c r="B46" s="5" t="s">
        <v>551</v>
      </c>
      <c r="C46" s="14">
        <v>1638</v>
      </c>
      <c r="D46" s="14">
        <v>360</v>
      </c>
      <c r="E46" s="14">
        <v>1278</v>
      </c>
      <c r="F46" s="6">
        <v>0.21978021978021978</v>
      </c>
      <c r="G46" s="12">
        <v>0.2003945871361454</v>
      </c>
      <c r="H46" s="7">
        <v>0.2404771754017267</v>
      </c>
      <c r="J46" s="14">
        <v>1688</v>
      </c>
      <c r="K46" s="14">
        <f t="shared" si="0"/>
        <v>1304</v>
      </c>
      <c r="L46" s="16">
        <v>384</v>
      </c>
      <c r="M46" s="6">
        <v>0.2274881516587678</v>
      </c>
      <c r="N46" s="7">
        <v>0.20812136812766188</v>
      </c>
      <c r="O46" s="7">
        <v>0.24809249964813934</v>
      </c>
      <c r="Q46" s="14">
        <f t="shared" si="1"/>
        <v>24</v>
      </c>
      <c r="R46" s="14">
        <f t="shared" si="2"/>
        <v>50</v>
      </c>
    </row>
    <row r="47" spans="1:18" ht="12.75">
      <c r="A47" s="5" t="s">
        <v>46</v>
      </c>
      <c r="B47" s="5" t="s">
        <v>552</v>
      </c>
      <c r="C47" s="14">
        <v>1645</v>
      </c>
      <c r="D47" s="14">
        <v>379</v>
      </c>
      <c r="E47" s="14">
        <v>1266</v>
      </c>
      <c r="F47" s="6">
        <v>0.2303951367781155</v>
      </c>
      <c r="G47" s="12">
        <v>0.21068827015245445</v>
      </c>
      <c r="H47" s="7">
        <v>0.2513582963582401</v>
      </c>
      <c r="J47" s="14">
        <v>1571</v>
      </c>
      <c r="K47" s="14">
        <f t="shared" si="0"/>
        <v>1214</v>
      </c>
      <c r="L47" s="16">
        <v>357</v>
      </c>
      <c r="M47" s="6">
        <v>0.22724379376193507</v>
      </c>
      <c r="N47" s="7">
        <v>0.20720157071552742</v>
      </c>
      <c r="O47" s="7">
        <v>0.2486167160251835</v>
      </c>
      <c r="Q47" s="14">
        <f t="shared" si="1"/>
        <v>-22</v>
      </c>
      <c r="R47" s="14">
        <f t="shared" si="2"/>
        <v>-74</v>
      </c>
    </row>
    <row r="48" spans="1:18" ht="12.75">
      <c r="A48" s="5" t="s">
        <v>47</v>
      </c>
      <c r="B48" s="5" t="s">
        <v>553</v>
      </c>
      <c r="C48" s="14">
        <v>1583</v>
      </c>
      <c r="D48" s="14">
        <v>365</v>
      </c>
      <c r="E48" s="14">
        <v>1218</v>
      </c>
      <c r="F48" s="6">
        <v>0.23057485786481363</v>
      </c>
      <c r="G48" s="12">
        <v>0.21049261816695478</v>
      </c>
      <c r="H48" s="7">
        <v>0.25196160536739165</v>
      </c>
      <c r="J48" s="14">
        <v>1710</v>
      </c>
      <c r="K48" s="14">
        <f t="shared" si="0"/>
        <v>1335</v>
      </c>
      <c r="L48" s="16">
        <v>375</v>
      </c>
      <c r="M48" s="6">
        <v>0.21929824561403508</v>
      </c>
      <c r="N48" s="7">
        <v>0.20032750076041156</v>
      </c>
      <c r="O48" s="7">
        <v>0.23952738431181447</v>
      </c>
      <c r="Q48" s="14">
        <f t="shared" si="1"/>
        <v>10</v>
      </c>
      <c r="R48" s="14">
        <f t="shared" si="2"/>
        <v>127</v>
      </c>
    </row>
    <row r="49" spans="1:18" ht="12.75">
      <c r="A49" s="5" t="s">
        <v>48</v>
      </c>
      <c r="B49" s="5" t="s">
        <v>554</v>
      </c>
      <c r="C49" s="14">
        <v>1499</v>
      </c>
      <c r="D49" s="14">
        <v>414</v>
      </c>
      <c r="E49" s="14">
        <v>1085</v>
      </c>
      <c r="F49" s="6">
        <v>0.276184122748499</v>
      </c>
      <c r="G49" s="12">
        <v>0.25414357220785216</v>
      </c>
      <c r="H49" s="7">
        <v>0.29936892039283175</v>
      </c>
      <c r="J49" s="14">
        <v>1561</v>
      </c>
      <c r="K49" s="14">
        <f t="shared" si="0"/>
        <v>1161</v>
      </c>
      <c r="L49" s="16">
        <v>400</v>
      </c>
      <c r="M49" s="6">
        <v>0.25624599615631005</v>
      </c>
      <c r="N49" s="7">
        <v>0.23520574634809546</v>
      </c>
      <c r="O49" s="7">
        <v>0.2784830512912311</v>
      </c>
      <c r="Q49" s="14">
        <f t="shared" si="1"/>
        <v>-14</v>
      </c>
      <c r="R49" s="14">
        <f t="shared" si="2"/>
        <v>62</v>
      </c>
    </row>
    <row r="50" spans="1:18" ht="12.75">
      <c r="A50" s="5" t="s">
        <v>49</v>
      </c>
      <c r="B50" s="5" t="s">
        <v>555</v>
      </c>
      <c r="C50" s="14">
        <v>1475</v>
      </c>
      <c r="D50" s="14">
        <v>231</v>
      </c>
      <c r="E50" s="14">
        <v>1244</v>
      </c>
      <c r="F50" s="6">
        <v>0.15661016949152542</v>
      </c>
      <c r="G50" s="12">
        <v>0.13895738571995495</v>
      </c>
      <c r="H50" s="7">
        <v>0.1760470069073555</v>
      </c>
      <c r="J50" s="14">
        <v>1468</v>
      </c>
      <c r="K50" s="14">
        <f t="shared" si="0"/>
        <v>1221</v>
      </c>
      <c r="L50" s="16">
        <v>247</v>
      </c>
      <c r="M50" s="6">
        <v>0.16825613079019075</v>
      </c>
      <c r="N50" s="7">
        <v>0.14999041449595757</v>
      </c>
      <c r="O50" s="7">
        <v>0.18825359219606685</v>
      </c>
      <c r="Q50" s="14">
        <f t="shared" si="1"/>
        <v>16</v>
      </c>
      <c r="R50" s="14">
        <f t="shared" si="2"/>
        <v>-7</v>
      </c>
    </row>
    <row r="51" spans="1:18" ht="12.75">
      <c r="A51" s="5" t="s">
        <v>50</v>
      </c>
      <c r="B51" s="5" t="s">
        <v>556</v>
      </c>
      <c r="C51" s="14">
        <v>1520</v>
      </c>
      <c r="D51" s="14">
        <v>276</v>
      </c>
      <c r="E51" s="14">
        <v>1244</v>
      </c>
      <c r="F51" s="6">
        <v>0.18157894736842106</v>
      </c>
      <c r="G51" s="12">
        <v>0.16300941740989297</v>
      </c>
      <c r="H51" s="7">
        <v>0.2017539543211321</v>
      </c>
      <c r="J51" s="14">
        <v>1521</v>
      </c>
      <c r="K51" s="14">
        <f t="shared" si="0"/>
        <v>1227</v>
      </c>
      <c r="L51" s="16">
        <v>294</v>
      </c>
      <c r="M51" s="6">
        <v>0.1932938856015779</v>
      </c>
      <c r="N51" s="7">
        <v>0.17423121775600042</v>
      </c>
      <c r="O51" s="7">
        <v>0.21390194964971568</v>
      </c>
      <c r="Q51" s="14">
        <f t="shared" si="1"/>
        <v>18</v>
      </c>
      <c r="R51" s="14">
        <f t="shared" si="2"/>
        <v>1</v>
      </c>
    </row>
    <row r="52" spans="1:18" ht="12.75">
      <c r="A52" s="5" t="s">
        <v>51</v>
      </c>
      <c r="B52" s="5" t="s">
        <v>557</v>
      </c>
      <c r="C52" s="14">
        <v>1373</v>
      </c>
      <c r="D52" s="14">
        <v>242</v>
      </c>
      <c r="E52" s="14">
        <v>1131</v>
      </c>
      <c r="F52" s="6">
        <v>0.17625637290604515</v>
      </c>
      <c r="G52" s="12">
        <v>0.1570122465733288</v>
      </c>
      <c r="H52" s="7">
        <v>0.19730708834508154</v>
      </c>
      <c r="J52" s="14">
        <v>2645</v>
      </c>
      <c r="K52" s="14">
        <f t="shared" si="0"/>
        <v>2281</v>
      </c>
      <c r="L52" s="16">
        <v>364</v>
      </c>
      <c r="M52" s="6">
        <v>0.13761814744801512</v>
      </c>
      <c r="N52" s="7">
        <v>0.12501373192704554</v>
      </c>
      <c r="O52" s="7">
        <v>0.1512736836737967</v>
      </c>
      <c r="Q52" s="14">
        <f t="shared" si="1"/>
        <v>122</v>
      </c>
      <c r="R52" s="14">
        <f t="shared" si="2"/>
        <v>1272</v>
      </c>
    </row>
    <row r="53" spans="1:18" ht="12.75">
      <c r="A53" s="5" t="s">
        <v>52</v>
      </c>
      <c r="B53" s="5" t="s">
        <v>558</v>
      </c>
      <c r="C53" s="14">
        <v>1444</v>
      </c>
      <c r="D53" s="14">
        <v>263</v>
      </c>
      <c r="E53" s="14">
        <v>1181</v>
      </c>
      <c r="F53" s="6">
        <v>0.18213296398891968</v>
      </c>
      <c r="G53" s="12">
        <v>0.16307781047366435</v>
      </c>
      <c r="H53" s="7">
        <v>0.2028749291077926</v>
      </c>
      <c r="J53" s="14">
        <v>2154</v>
      </c>
      <c r="K53" s="14">
        <f t="shared" si="0"/>
        <v>1763</v>
      </c>
      <c r="L53" s="16">
        <v>391</v>
      </c>
      <c r="M53" s="6">
        <v>0.18152274837511606</v>
      </c>
      <c r="N53" s="7">
        <v>0.16581631078451267</v>
      </c>
      <c r="O53" s="7">
        <v>0.1983631544737342</v>
      </c>
      <c r="Q53" s="14">
        <f t="shared" si="1"/>
        <v>128</v>
      </c>
      <c r="R53" s="14">
        <f t="shared" si="2"/>
        <v>710</v>
      </c>
    </row>
    <row r="54" spans="1:18" ht="12.75">
      <c r="A54" s="5" t="s">
        <v>53</v>
      </c>
      <c r="B54" s="5" t="s">
        <v>559</v>
      </c>
      <c r="C54" s="14">
        <v>1242</v>
      </c>
      <c r="D54" s="14">
        <v>232</v>
      </c>
      <c r="E54" s="14">
        <v>1010</v>
      </c>
      <c r="F54" s="6">
        <v>0.18679549114331723</v>
      </c>
      <c r="G54" s="12">
        <v>0.16609721572083533</v>
      </c>
      <c r="H54" s="7">
        <v>0.20942532261790692</v>
      </c>
      <c r="J54" s="14">
        <v>1350</v>
      </c>
      <c r="K54" s="14">
        <f t="shared" si="0"/>
        <v>1080</v>
      </c>
      <c r="L54" s="16">
        <v>270</v>
      </c>
      <c r="M54" s="6">
        <v>0.2</v>
      </c>
      <c r="N54" s="7">
        <v>0.17952678633016958</v>
      </c>
      <c r="O54" s="7">
        <v>0.22217574666925957</v>
      </c>
      <c r="Q54" s="14">
        <f t="shared" si="1"/>
        <v>38</v>
      </c>
      <c r="R54" s="14">
        <f t="shared" si="2"/>
        <v>108</v>
      </c>
    </row>
    <row r="55" spans="1:18" ht="12.75">
      <c r="A55" s="5" t="s">
        <v>54</v>
      </c>
      <c r="B55" s="5" t="s">
        <v>560</v>
      </c>
      <c r="C55" s="14">
        <v>1465</v>
      </c>
      <c r="D55" s="14">
        <v>204</v>
      </c>
      <c r="E55" s="14">
        <v>1261</v>
      </c>
      <c r="F55" s="6">
        <v>0.1392491467576792</v>
      </c>
      <c r="G55" s="12">
        <v>0.12246221857928591</v>
      </c>
      <c r="H55" s="7">
        <v>0.15792308641207597</v>
      </c>
      <c r="J55" s="14">
        <v>1475</v>
      </c>
      <c r="K55" s="14">
        <f t="shared" si="0"/>
        <v>1270</v>
      </c>
      <c r="L55" s="16">
        <v>205</v>
      </c>
      <c r="M55" s="6">
        <v>0.13898305084745763</v>
      </c>
      <c r="N55" s="7">
        <v>0.12226473810530461</v>
      </c>
      <c r="O55" s="7">
        <v>0.15757699748016984</v>
      </c>
      <c r="Q55" s="14">
        <f t="shared" si="1"/>
        <v>1</v>
      </c>
      <c r="R55" s="14">
        <f t="shared" si="2"/>
        <v>10</v>
      </c>
    </row>
    <row r="56" spans="1:18" ht="12.75">
      <c r="A56" s="5" t="s">
        <v>55</v>
      </c>
      <c r="B56" s="5" t="s">
        <v>561</v>
      </c>
      <c r="C56" s="14">
        <v>1526</v>
      </c>
      <c r="D56" s="14">
        <v>243</v>
      </c>
      <c r="E56" s="14">
        <v>1283</v>
      </c>
      <c r="F56" s="6">
        <v>0.15923984272608127</v>
      </c>
      <c r="G56" s="12">
        <v>0.14173998814834485</v>
      </c>
      <c r="H56" s="7">
        <v>0.17845106954024198</v>
      </c>
      <c r="J56" s="14">
        <v>1473</v>
      </c>
      <c r="K56" s="14">
        <f t="shared" si="0"/>
        <v>1200</v>
      </c>
      <c r="L56" s="16">
        <v>273</v>
      </c>
      <c r="M56" s="6">
        <v>0.18533604887983707</v>
      </c>
      <c r="N56" s="7">
        <v>0.1663197344382728</v>
      </c>
      <c r="O56" s="7">
        <v>0.20598938794831217</v>
      </c>
      <c r="Q56" s="14">
        <f t="shared" si="1"/>
        <v>30</v>
      </c>
      <c r="R56" s="14">
        <f t="shared" si="2"/>
        <v>-53</v>
      </c>
    </row>
    <row r="57" spans="1:18" ht="12.75">
      <c r="A57" s="5" t="s">
        <v>56</v>
      </c>
      <c r="B57" s="5" t="s">
        <v>562</v>
      </c>
      <c r="C57" s="14">
        <v>1662</v>
      </c>
      <c r="D57" s="14">
        <v>274</v>
      </c>
      <c r="E57" s="14">
        <v>1388</v>
      </c>
      <c r="F57" s="6">
        <v>0.1648616125150421</v>
      </c>
      <c r="G57" s="12">
        <v>0.14779893246562667</v>
      </c>
      <c r="H57" s="7">
        <v>0.1834700189160653</v>
      </c>
      <c r="J57" s="14">
        <v>1759</v>
      </c>
      <c r="K57" s="14">
        <f t="shared" si="0"/>
        <v>1402</v>
      </c>
      <c r="L57" s="16">
        <v>357</v>
      </c>
      <c r="M57" s="6">
        <v>0.2029562251279136</v>
      </c>
      <c r="N57" s="7">
        <v>0.1848168818540697</v>
      </c>
      <c r="O57" s="7">
        <v>0.22239020924248715</v>
      </c>
      <c r="Q57" s="14">
        <f t="shared" si="1"/>
        <v>83</v>
      </c>
      <c r="R57" s="14">
        <f t="shared" si="2"/>
        <v>97</v>
      </c>
    </row>
    <row r="58" spans="1:18" ht="12.75">
      <c r="A58" s="5" t="s">
        <v>57</v>
      </c>
      <c r="B58" s="5" t="s">
        <v>563</v>
      </c>
      <c r="C58" s="14">
        <v>1561</v>
      </c>
      <c r="D58" s="14">
        <v>251</v>
      </c>
      <c r="E58" s="14">
        <v>1310</v>
      </c>
      <c r="F58" s="6">
        <v>0.16079436258808455</v>
      </c>
      <c r="G58" s="12">
        <v>0.14340725363885656</v>
      </c>
      <c r="H58" s="7">
        <v>0.17984693387763073</v>
      </c>
      <c r="J58" s="14">
        <v>1656</v>
      </c>
      <c r="K58" s="14">
        <f t="shared" si="0"/>
        <v>1388</v>
      </c>
      <c r="L58" s="16">
        <v>268</v>
      </c>
      <c r="M58" s="6">
        <v>0.16183574879227053</v>
      </c>
      <c r="N58" s="7">
        <v>0.14488272959638931</v>
      </c>
      <c r="O58" s="7">
        <v>0.18035408818188545</v>
      </c>
      <c r="Q58" s="14">
        <f t="shared" si="1"/>
        <v>17</v>
      </c>
      <c r="R58" s="14">
        <f t="shared" si="2"/>
        <v>95</v>
      </c>
    </row>
    <row r="59" spans="1:18" ht="12.75">
      <c r="A59" s="5" t="s">
        <v>58</v>
      </c>
      <c r="B59" s="5" t="s">
        <v>564</v>
      </c>
      <c r="C59" s="14">
        <v>1494</v>
      </c>
      <c r="D59" s="14">
        <v>186</v>
      </c>
      <c r="E59" s="14">
        <v>1308</v>
      </c>
      <c r="F59" s="6">
        <v>0.12449799196787148</v>
      </c>
      <c r="G59" s="12">
        <v>0.10871348061450622</v>
      </c>
      <c r="H59" s="7">
        <v>0.14220864626459767</v>
      </c>
      <c r="J59" s="14">
        <v>1534</v>
      </c>
      <c r="K59" s="14">
        <f t="shared" si="0"/>
        <v>1282</v>
      </c>
      <c r="L59" s="16">
        <v>252</v>
      </c>
      <c r="M59" s="6">
        <v>0.16427640156453716</v>
      </c>
      <c r="N59" s="7">
        <v>0.14657700408409924</v>
      </c>
      <c r="O59" s="7">
        <v>0.18365310544083494</v>
      </c>
      <c r="Q59" s="14">
        <f t="shared" si="1"/>
        <v>66</v>
      </c>
      <c r="R59" s="14">
        <f t="shared" si="2"/>
        <v>40</v>
      </c>
    </row>
    <row r="60" spans="1:18" ht="12.75">
      <c r="A60" s="5" t="s">
        <v>59</v>
      </c>
      <c r="B60" s="5" t="s">
        <v>565</v>
      </c>
      <c r="C60" s="14">
        <v>1769</v>
      </c>
      <c r="D60" s="14">
        <v>295</v>
      </c>
      <c r="E60" s="14">
        <v>1474</v>
      </c>
      <c r="F60" s="6">
        <v>0.16676088185415489</v>
      </c>
      <c r="G60" s="12">
        <v>0.1501158256590811</v>
      </c>
      <c r="H60" s="7">
        <v>0.18485014084350998</v>
      </c>
      <c r="J60" s="14">
        <v>1919</v>
      </c>
      <c r="K60" s="14">
        <f t="shared" si="0"/>
        <v>1604</v>
      </c>
      <c r="L60" s="16">
        <v>315</v>
      </c>
      <c r="M60" s="6">
        <v>0.1641479937467431</v>
      </c>
      <c r="N60" s="7">
        <v>0.14824895941201893</v>
      </c>
      <c r="O60" s="7">
        <v>0.18138900972698865</v>
      </c>
      <c r="Q60" s="14">
        <f t="shared" si="1"/>
        <v>20</v>
      </c>
      <c r="R60" s="14">
        <f t="shared" si="2"/>
        <v>150</v>
      </c>
    </row>
    <row r="61" spans="1:18" ht="12.75">
      <c r="A61" s="5" t="s">
        <v>60</v>
      </c>
      <c r="B61" s="5" t="s">
        <v>566</v>
      </c>
      <c r="C61" s="14">
        <v>1605</v>
      </c>
      <c r="D61" s="14">
        <v>316</v>
      </c>
      <c r="E61" s="14">
        <v>1289</v>
      </c>
      <c r="F61" s="6">
        <v>0.19688473520249222</v>
      </c>
      <c r="G61" s="12">
        <v>0.17816407408741058</v>
      </c>
      <c r="H61" s="7">
        <v>0.2170529566010052</v>
      </c>
      <c r="J61" s="14">
        <v>1759</v>
      </c>
      <c r="K61" s="14">
        <f t="shared" si="0"/>
        <v>1381</v>
      </c>
      <c r="L61" s="16">
        <v>378</v>
      </c>
      <c r="M61" s="6">
        <v>0.21489482660602616</v>
      </c>
      <c r="N61" s="7">
        <v>0.1963314665155324</v>
      </c>
      <c r="O61" s="7">
        <v>0.23470079412546904</v>
      </c>
      <c r="Q61" s="14">
        <f t="shared" si="1"/>
        <v>62</v>
      </c>
      <c r="R61" s="14">
        <f t="shared" si="2"/>
        <v>154</v>
      </c>
    </row>
    <row r="62" spans="1:18" ht="12.75">
      <c r="A62" s="5" t="s">
        <v>61</v>
      </c>
      <c r="B62" s="5" t="s">
        <v>567</v>
      </c>
      <c r="C62" s="14">
        <v>1526</v>
      </c>
      <c r="D62" s="14">
        <v>275</v>
      </c>
      <c r="E62" s="14">
        <v>1251</v>
      </c>
      <c r="F62" s="6">
        <v>0.18020969855832242</v>
      </c>
      <c r="G62" s="12">
        <v>0.1617352392418173</v>
      </c>
      <c r="H62" s="7">
        <v>0.20029021489670265</v>
      </c>
      <c r="J62" s="14">
        <v>1490</v>
      </c>
      <c r="K62" s="14">
        <f t="shared" si="0"/>
        <v>1193</v>
      </c>
      <c r="L62" s="16">
        <v>297</v>
      </c>
      <c r="M62" s="6">
        <v>0.19932885906040268</v>
      </c>
      <c r="N62" s="7">
        <v>0.17982841699343677</v>
      </c>
      <c r="O62" s="7">
        <v>0.22037572781013542</v>
      </c>
      <c r="Q62" s="14">
        <f t="shared" si="1"/>
        <v>22</v>
      </c>
      <c r="R62" s="14">
        <f t="shared" si="2"/>
        <v>-36</v>
      </c>
    </row>
    <row r="63" spans="1:18" ht="12.75">
      <c r="A63" s="5" t="s">
        <v>62</v>
      </c>
      <c r="B63" s="5" t="s">
        <v>568</v>
      </c>
      <c r="C63" s="14">
        <v>1768</v>
      </c>
      <c r="D63" s="14">
        <v>340</v>
      </c>
      <c r="E63" s="14">
        <v>1428</v>
      </c>
      <c r="F63" s="6">
        <v>0.19230769230769232</v>
      </c>
      <c r="G63" s="12">
        <v>0.1746114709974686</v>
      </c>
      <c r="H63" s="7">
        <v>0.21133815339333473</v>
      </c>
      <c r="J63" s="14">
        <v>1668</v>
      </c>
      <c r="K63" s="14">
        <f t="shared" si="0"/>
        <v>1291</v>
      </c>
      <c r="L63" s="16">
        <v>377</v>
      </c>
      <c r="M63" s="6">
        <v>0.22601918465227816</v>
      </c>
      <c r="N63" s="7">
        <v>0.20658969929738152</v>
      </c>
      <c r="O63" s="7">
        <v>0.2467077901298465</v>
      </c>
      <c r="Q63" s="14">
        <f t="shared" si="1"/>
        <v>37</v>
      </c>
      <c r="R63" s="14">
        <f t="shared" si="2"/>
        <v>-100</v>
      </c>
    </row>
    <row r="64" spans="1:18" ht="12.75">
      <c r="A64" s="5" t="s">
        <v>63</v>
      </c>
      <c r="B64" s="5" t="s">
        <v>569</v>
      </c>
      <c r="C64" s="14">
        <v>1508</v>
      </c>
      <c r="D64" s="14">
        <v>414</v>
      </c>
      <c r="E64" s="14">
        <v>1094</v>
      </c>
      <c r="F64" s="6">
        <v>0.27453580901856767</v>
      </c>
      <c r="G64" s="12">
        <v>0.2526051564370286</v>
      </c>
      <c r="H64" s="7">
        <v>0.29761227374877924</v>
      </c>
      <c r="J64" s="14">
        <v>1623</v>
      </c>
      <c r="K64" s="14">
        <f t="shared" si="0"/>
        <v>1210</v>
      </c>
      <c r="L64" s="16">
        <v>413</v>
      </c>
      <c r="M64" s="6">
        <v>0.2544670363524338</v>
      </c>
      <c r="N64" s="7">
        <v>0.23387319491700848</v>
      </c>
      <c r="O64" s="7">
        <v>0.27622047369830105</v>
      </c>
      <c r="Q64" s="14">
        <f t="shared" si="1"/>
        <v>-1</v>
      </c>
      <c r="R64" s="14">
        <f t="shared" si="2"/>
        <v>115</v>
      </c>
    </row>
    <row r="65" spans="1:18" ht="12.75">
      <c r="A65" s="5" t="s">
        <v>64</v>
      </c>
      <c r="B65" s="5" t="s">
        <v>570</v>
      </c>
      <c r="C65" s="14">
        <v>1418</v>
      </c>
      <c r="D65" s="14">
        <v>292</v>
      </c>
      <c r="E65" s="14">
        <v>1126</v>
      </c>
      <c r="F65" s="6">
        <v>0.2059238363892807</v>
      </c>
      <c r="G65" s="12">
        <v>0.18568423774256185</v>
      </c>
      <c r="H65" s="7">
        <v>0.22775253327328124</v>
      </c>
      <c r="J65" s="14">
        <v>1558</v>
      </c>
      <c r="K65" s="14">
        <f t="shared" si="0"/>
        <v>1248</v>
      </c>
      <c r="L65" s="16">
        <v>310</v>
      </c>
      <c r="M65" s="6">
        <v>0.19897304236200258</v>
      </c>
      <c r="N65" s="7">
        <v>0.17989994269023746</v>
      </c>
      <c r="O65" s="7">
        <v>0.21952699023305003</v>
      </c>
      <c r="Q65" s="14">
        <f t="shared" si="1"/>
        <v>18</v>
      </c>
      <c r="R65" s="14">
        <f t="shared" si="2"/>
        <v>140</v>
      </c>
    </row>
    <row r="66" spans="1:18" ht="12.75">
      <c r="A66" s="5" t="s">
        <v>65</v>
      </c>
      <c r="B66" s="5" t="s">
        <v>571</v>
      </c>
      <c r="C66" s="14">
        <v>1518</v>
      </c>
      <c r="D66" s="14">
        <v>226</v>
      </c>
      <c r="E66" s="14">
        <v>1292</v>
      </c>
      <c r="F66" s="6">
        <v>0.14888010540184454</v>
      </c>
      <c r="G66" s="12">
        <v>0.13185965222923857</v>
      </c>
      <c r="H66" s="7">
        <v>0.1676732295108847</v>
      </c>
      <c r="J66" s="14">
        <v>1617</v>
      </c>
      <c r="K66" s="14">
        <f t="shared" si="0"/>
        <v>1333</v>
      </c>
      <c r="L66" s="16">
        <v>284</v>
      </c>
      <c r="M66" s="6">
        <v>0.1756338899196042</v>
      </c>
      <c r="N66" s="7">
        <v>0.1578620829774359</v>
      </c>
      <c r="O66" s="7">
        <v>0.19494327443688517</v>
      </c>
      <c r="Q66" s="14">
        <f t="shared" si="1"/>
        <v>58</v>
      </c>
      <c r="R66" s="14">
        <f t="shared" si="2"/>
        <v>99</v>
      </c>
    </row>
    <row r="67" spans="1:18" ht="12.75">
      <c r="A67" s="5" t="s">
        <v>66</v>
      </c>
      <c r="B67" s="5" t="s">
        <v>572</v>
      </c>
      <c r="C67" s="14">
        <v>1446</v>
      </c>
      <c r="D67" s="14">
        <v>292</v>
      </c>
      <c r="E67" s="14">
        <v>1154</v>
      </c>
      <c r="F67" s="6">
        <v>0.20193637621023514</v>
      </c>
      <c r="G67" s="12">
        <v>0.18204670564346473</v>
      </c>
      <c r="H67" s="7">
        <v>0.2234055865241762</v>
      </c>
      <c r="J67" s="14">
        <v>1413</v>
      </c>
      <c r="K67" s="14">
        <f aca="true" t="shared" si="3" ref="K67:K130">J67-L67</f>
        <v>1121</v>
      </c>
      <c r="L67" s="16">
        <v>292</v>
      </c>
      <c r="M67" s="6">
        <v>0.20665251238499646</v>
      </c>
      <c r="N67" s="7">
        <v>0.18634916016078149</v>
      </c>
      <c r="O67" s="7">
        <v>0.22854661929685158</v>
      </c>
      <c r="Q67" s="14">
        <f aca="true" t="shared" si="4" ref="Q67:Q130">L67-D67</f>
        <v>0</v>
      </c>
      <c r="R67" s="14">
        <f aca="true" t="shared" si="5" ref="R67:R130">J67-C67</f>
        <v>-33</v>
      </c>
    </row>
    <row r="68" spans="1:18" ht="12.75">
      <c r="A68" s="5" t="s">
        <v>67</v>
      </c>
      <c r="B68" s="5" t="s">
        <v>573</v>
      </c>
      <c r="C68" s="14">
        <v>1268</v>
      </c>
      <c r="D68" s="14">
        <v>233</v>
      </c>
      <c r="E68" s="14">
        <v>1035</v>
      </c>
      <c r="F68" s="6">
        <v>0.1837539432176656</v>
      </c>
      <c r="G68" s="12">
        <v>0.16340299703970237</v>
      </c>
      <c r="H68" s="7">
        <v>0.20601533304165365</v>
      </c>
      <c r="J68" s="14">
        <v>1198</v>
      </c>
      <c r="K68" s="14">
        <f t="shared" si="3"/>
        <v>942</v>
      </c>
      <c r="L68" s="16">
        <v>256</v>
      </c>
      <c r="M68" s="6">
        <v>0.21368948247078465</v>
      </c>
      <c r="N68" s="7">
        <v>0.19141151974730566</v>
      </c>
      <c r="O68" s="7">
        <v>0.23779778703655002</v>
      </c>
      <c r="Q68" s="14">
        <f t="shared" si="4"/>
        <v>23</v>
      </c>
      <c r="R68" s="14">
        <f t="shared" si="5"/>
        <v>-70</v>
      </c>
    </row>
    <row r="69" spans="1:18" ht="12.75">
      <c r="A69" s="5" t="s">
        <v>68</v>
      </c>
      <c r="B69" s="5" t="s">
        <v>574</v>
      </c>
      <c r="C69" s="14">
        <v>1399</v>
      </c>
      <c r="D69" s="14">
        <v>294</v>
      </c>
      <c r="E69" s="14">
        <v>1105</v>
      </c>
      <c r="F69" s="6">
        <v>0.21015010721944247</v>
      </c>
      <c r="G69" s="12">
        <v>0.1896089935016219</v>
      </c>
      <c r="H69" s="7">
        <v>0.2322786950299985</v>
      </c>
      <c r="J69" s="14">
        <v>1377</v>
      </c>
      <c r="K69" s="14">
        <f t="shared" si="3"/>
        <v>1095</v>
      </c>
      <c r="L69" s="16">
        <v>282</v>
      </c>
      <c r="M69" s="6">
        <v>0.20479302832244006</v>
      </c>
      <c r="N69" s="7">
        <v>0.1843130767372835</v>
      </c>
      <c r="O69" s="7">
        <v>0.22691555368636535</v>
      </c>
      <c r="Q69" s="14">
        <f t="shared" si="4"/>
        <v>-12</v>
      </c>
      <c r="R69" s="14">
        <f t="shared" si="5"/>
        <v>-22</v>
      </c>
    </row>
    <row r="70" spans="1:18" ht="12.75">
      <c r="A70" s="5" t="s">
        <v>69</v>
      </c>
      <c r="B70" s="5" t="s">
        <v>575</v>
      </c>
      <c r="C70" s="14">
        <v>1394</v>
      </c>
      <c r="D70" s="14">
        <v>191</v>
      </c>
      <c r="E70" s="14">
        <v>1203</v>
      </c>
      <c r="F70" s="6">
        <v>0.13701578192252512</v>
      </c>
      <c r="G70" s="12">
        <v>0.1199591680316466</v>
      </c>
      <c r="H70" s="7">
        <v>0.1560675291277454</v>
      </c>
      <c r="J70" s="14">
        <v>1333</v>
      </c>
      <c r="K70" s="14">
        <f t="shared" si="3"/>
        <v>1140</v>
      </c>
      <c r="L70" s="16">
        <v>193</v>
      </c>
      <c r="M70" s="6">
        <v>0.1447861965491373</v>
      </c>
      <c r="N70" s="7">
        <v>0.1269160826628335</v>
      </c>
      <c r="O70" s="7">
        <v>0.16469782282903628</v>
      </c>
      <c r="Q70" s="14">
        <f t="shared" si="4"/>
        <v>2</v>
      </c>
      <c r="R70" s="14">
        <f t="shared" si="5"/>
        <v>-61</v>
      </c>
    </row>
    <row r="71" spans="1:18" ht="12.75">
      <c r="A71" s="5" t="s">
        <v>70</v>
      </c>
      <c r="B71" s="5" t="s">
        <v>576</v>
      </c>
      <c r="C71" s="14">
        <v>1403</v>
      </c>
      <c r="D71" s="14">
        <v>158</v>
      </c>
      <c r="E71" s="14">
        <v>1245</v>
      </c>
      <c r="F71" s="6">
        <v>0.11261582323592302</v>
      </c>
      <c r="G71" s="12">
        <v>0.0971206016991256</v>
      </c>
      <c r="H71" s="7">
        <v>0.13022667037471694</v>
      </c>
      <c r="J71" s="14">
        <v>1572</v>
      </c>
      <c r="K71" s="14">
        <f t="shared" si="3"/>
        <v>1399</v>
      </c>
      <c r="L71" s="16">
        <v>173</v>
      </c>
      <c r="M71" s="6">
        <v>0.11005089058524173</v>
      </c>
      <c r="N71" s="7">
        <v>0.0955204946891926</v>
      </c>
      <c r="O71" s="7">
        <v>0.12648252896496145</v>
      </c>
      <c r="Q71" s="14">
        <f t="shared" si="4"/>
        <v>15</v>
      </c>
      <c r="R71" s="14">
        <f t="shared" si="5"/>
        <v>169</v>
      </c>
    </row>
    <row r="72" spans="1:18" ht="12.75">
      <c r="A72" s="5" t="s">
        <v>71</v>
      </c>
      <c r="B72" s="5" t="s">
        <v>577</v>
      </c>
      <c r="C72" s="14">
        <v>1568</v>
      </c>
      <c r="D72" s="14">
        <v>195</v>
      </c>
      <c r="E72" s="14">
        <v>1373</v>
      </c>
      <c r="F72" s="6">
        <v>0.12436224489795919</v>
      </c>
      <c r="G72" s="12">
        <v>0.10894058151568921</v>
      </c>
      <c r="H72" s="7">
        <v>0.1416200347703284</v>
      </c>
      <c r="J72" s="14">
        <v>1935</v>
      </c>
      <c r="K72" s="14">
        <f t="shared" si="3"/>
        <v>1639</v>
      </c>
      <c r="L72" s="16">
        <v>296</v>
      </c>
      <c r="M72" s="6">
        <v>0.1529715762273902</v>
      </c>
      <c r="N72" s="7">
        <v>0.1376215960868922</v>
      </c>
      <c r="O72" s="7">
        <v>0.1696967531789787</v>
      </c>
      <c r="Q72" s="14">
        <f t="shared" si="4"/>
        <v>101</v>
      </c>
      <c r="R72" s="14">
        <f t="shared" si="5"/>
        <v>367</v>
      </c>
    </row>
    <row r="73" spans="1:18" ht="12.75">
      <c r="A73" s="5" t="s">
        <v>72</v>
      </c>
      <c r="B73" s="5" t="s">
        <v>578</v>
      </c>
      <c r="C73" s="14">
        <v>1318</v>
      </c>
      <c r="D73" s="14">
        <v>255</v>
      </c>
      <c r="E73" s="14">
        <v>1063</v>
      </c>
      <c r="F73" s="6">
        <v>0.19347496206373294</v>
      </c>
      <c r="G73" s="12">
        <v>0.1730516833529859</v>
      </c>
      <c r="H73" s="7">
        <v>0.21567991656034716</v>
      </c>
      <c r="J73" s="14">
        <v>1398</v>
      </c>
      <c r="K73" s="14">
        <f t="shared" si="3"/>
        <v>1122</v>
      </c>
      <c r="L73" s="16">
        <v>276</v>
      </c>
      <c r="M73" s="6">
        <v>0.19742489270386265</v>
      </c>
      <c r="N73" s="7">
        <v>0.17739984774483633</v>
      </c>
      <c r="O73" s="7">
        <v>0.21910828840977628</v>
      </c>
      <c r="Q73" s="14">
        <f t="shared" si="4"/>
        <v>21</v>
      </c>
      <c r="R73" s="14">
        <f t="shared" si="5"/>
        <v>80</v>
      </c>
    </row>
    <row r="74" spans="1:18" ht="12.75">
      <c r="A74" s="5" t="s">
        <v>73</v>
      </c>
      <c r="B74" s="5" t="s">
        <v>579</v>
      </c>
      <c r="C74" s="14">
        <v>1298</v>
      </c>
      <c r="D74" s="14">
        <v>182</v>
      </c>
      <c r="E74" s="14">
        <v>1116</v>
      </c>
      <c r="F74" s="6">
        <v>0.14021571648690292</v>
      </c>
      <c r="G74" s="12">
        <v>0.12238631178801855</v>
      </c>
      <c r="H74" s="7">
        <v>0.1601684936506769</v>
      </c>
      <c r="J74" s="14">
        <v>1266</v>
      </c>
      <c r="K74" s="14">
        <f t="shared" si="3"/>
        <v>1016</v>
      </c>
      <c r="L74" s="16">
        <v>250</v>
      </c>
      <c r="M74" s="6">
        <v>0.19747235387045814</v>
      </c>
      <c r="N74" s="7">
        <v>0.17647247607146452</v>
      </c>
      <c r="O74" s="7">
        <v>0.22030268076699466</v>
      </c>
      <c r="Q74" s="14">
        <f t="shared" si="4"/>
        <v>68</v>
      </c>
      <c r="R74" s="14">
        <f t="shared" si="5"/>
        <v>-32</v>
      </c>
    </row>
    <row r="75" spans="1:18" ht="12.75">
      <c r="A75" s="5" t="s">
        <v>74</v>
      </c>
      <c r="B75" s="5" t="s">
        <v>580</v>
      </c>
      <c r="C75" s="14">
        <v>1343</v>
      </c>
      <c r="D75" s="14">
        <v>383</v>
      </c>
      <c r="E75" s="14">
        <v>960</v>
      </c>
      <c r="F75" s="6">
        <v>0.2851824274013403</v>
      </c>
      <c r="G75" s="12">
        <v>0.26167406024152706</v>
      </c>
      <c r="H75" s="7">
        <v>0.3099162440674577</v>
      </c>
      <c r="J75" s="14">
        <v>1380</v>
      </c>
      <c r="K75" s="14">
        <f t="shared" si="3"/>
        <v>1018</v>
      </c>
      <c r="L75" s="16">
        <v>362</v>
      </c>
      <c r="M75" s="6">
        <v>0.26231884057971017</v>
      </c>
      <c r="N75" s="7">
        <v>0.23979200978341597</v>
      </c>
      <c r="O75" s="7">
        <v>0.2861652963128887</v>
      </c>
      <c r="Q75" s="14">
        <f t="shared" si="4"/>
        <v>-21</v>
      </c>
      <c r="R75" s="14">
        <f t="shared" si="5"/>
        <v>37</v>
      </c>
    </row>
    <row r="76" spans="1:18" ht="12.75">
      <c r="A76" s="5" t="s">
        <v>75</v>
      </c>
      <c r="B76" s="5" t="s">
        <v>581</v>
      </c>
      <c r="C76" s="14">
        <v>1514</v>
      </c>
      <c r="D76" s="14">
        <v>273</v>
      </c>
      <c r="E76" s="14">
        <v>1241</v>
      </c>
      <c r="F76" s="6">
        <v>0.18031704095112286</v>
      </c>
      <c r="G76" s="12">
        <v>0.16176799591891192</v>
      </c>
      <c r="H76" s="7">
        <v>0.20048429707398008</v>
      </c>
      <c r="J76" s="14">
        <v>1390</v>
      </c>
      <c r="K76" s="14">
        <f t="shared" si="3"/>
        <v>1129</v>
      </c>
      <c r="L76" s="16">
        <v>261</v>
      </c>
      <c r="M76" s="6">
        <v>0.18776978417266188</v>
      </c>
      <c r="N76" s="7">
        <v>0.16811001507729795</v>
      </c>
      <c r="O76" s="7">
        <v>0.20915064352264626</v>
      </c>
      <c r="Q76" s="14">
        <f t="shared" si="4"/>
        <v>-12</v>
      </c>
      <c r="R76" s="14">
        <f t="shared" si="5"/>
        <v>-124</v>
      </c>
    </row>
    <row r="77" spans="1:18" ht="12.75">
      <c r="A77" s="5" t="s">
        <v>76</v>
      </c>
      <c r="B77" s="5" t="s">
        <v>582</v>
      </c>
      <c r="C77" s="14">
        <v>1301</v>
      </c>
      <c r="D77" s="14">
        <v>303</v>
      </c>
      <c r="E77" s="14">
        <v>998</v>
      </c>
      <c r="F77" s="6">
        <v>0.2328977709454266</v>
      </c>
      <c r="G77" s="12">
        <v>0.21073632063281061</v>
      </c>
      <c r="H77" s="7">
        <v>0.2566319790903129</v>
      </c>
      <c r="J77" s="14">
        <v>1336</v>
      </c>
      <c r="K77" s="14">
        <f t="shared" si="3"/>
        <v>965</v>
      </c>
      <c r="L77" s="16">
        <v>371</v>
      </c>
      <c r="M77" s="6">
        <v>0.27769461077844315</v>
      </c>
      <c r="N77" s="7">
        <v>0.25434219398901625</v>
      </c>
      <c r="O77" s="7">
        <v>0.3023218176374327</v>
      </c>
      <c r="Q77" s="14">
        <f t="shared" si="4"/>
        <v>68</v>
      </c>
      <c r="R77" s="14">
        <f t="shared" si="5"/>
        <v>35</v>
      </c>
    </row>
    <row r="78" spans="1:18" ht="12.75">
      <c r="A78" s="5" t="s">
        <v>77</v>
      </c>
      <c r="B78" s="5" t="s">
        <v>583</v>
      </c>
      <c r="C78" s="14">
        <v>1505</v>
      </c>
      <c r="D78" s="14">
        <v>287</v>
      </c>
      <c r="E78" s="14">
        <v>1218</v>
      </c>
      <c r="F78" s="6">
        <v>0.19069767441860466</v>
      </c>
      <c r="G78" s="12">
        <v>0.1716468613461334</v>
      </c>
      <c r="H78" s="7">
        <v>0.2113234915391529</v>
      </c>
      <c r="J78" s="14">
        <v>1508</v>
      </c>
      <c r="K78" s="14">
        <f t="shared" si="3"/>
        <v>1198</v>
      </c>
      <c r="L78" s="16">
        <v>310</v>
      </c>
      <c r="M78" s="6">
        <v>0.20557029177718833</v>
      </c>
      <c r="N78" s="7">
        <v>0.18593377676750844</v>
      </c>
      <c r="O78" s="7">
        <v>0.2267031026516053</v>
      </c>
      <c r="Q78" s="14">
        <f t="shared" si="4"/>
        <v>23</v>
      </c>
      <c r="R78" s="14">
        <f t="shared" si="5"/>
        <v>3</v>
      </c>
    </row>
    <row r="79" spans="1:18" ht="12.75">
      <c r="A79" s="5" t="s">
        <v>78</v>
      </c>
      <c r="B79" s="5" t="s">
        <v>584</v>
      </c>
      <c r="C79" s="14">
        <v>1492</v>
      </c>
      <c r="D79" s="14">
        <v>335</v>
      </c>
      <c r="E79" s="14">
        <v>1157</v>
      </c>
      <c r="F79" s="6">
        <v>0.22453083109919572</v>
      </c>
      <c r="G79" s="12">
        <v>0.20408019840946948</v>
      </c>
      <c r="H79" s="7">
        <v>0.2463963761155337</v>
      </c>
      <c r="J79" s="14">
        <v>1535</v>
      </c>
      <c r="K79" s="14">
        <f t="shared" si="3"/>
        <v>1053</v>
      </c>
      <c r="L79" s="16">
        <v>482</v>
      </c>
      <c r="M79" s="6">
        <v>0.31400651465798046</v>
      </c>
      <c r="N79" s="7">
        <v>0.2912768424709933</v>
      </c>
      <c r="O79" s="7">
        <v>0.3376648237797761</v>
      </c>
      <c r="Q79" s="14">
        <f t="shared" si="4"/>
        <v>147</v>
      </c>
      <c r="R79" s="14">
        <f t="shared" si="5"/>
        <v>43</v>
      </c>
    </row>
    <row r="80" spans="1:18" ht="12.75">
      <c r="A80" s="5" t="s">
        <v>79</v>
      </c>
      <c r="B80" s="5" t="s">
        <v>585</v>
      </c>
      <c r="C80" s="14">
        <v>1513</v>
      </c>
      <c r="D80" s="14">
        <v>264</v>
      </c>
      <c r="E80" s="14">
        <v>1249</v>
      </c>
      <c r="F80" s="6">
        <v>0.17448777263714474</v>
      </c>
      <c r="G80" s="12">
        <v>0.15619453035949926</v>
      </c>
      <c r="H80" s="7">
        <v>0.19442981960558609</v>
      </c>
      <c r="J80" s="14">
        <v>1582</v>
      </c>
      <c r="K80" s="14">
        <f t="shared" si="3"/>
        <v>1289</v>
      </c>
      <c r="L80" s="16">
        <v>293</v>
      </c>
      <c r="M80" s="6">
        <v>0.18520859671302148</v>
      </c>
      <c r="N80" s="7">
        <v>0.1668363070518327</v>
      </c>
      <c r="O80" s="7">
        <v>0.20510601051632796</v>
      </c>
      <c r="Q80" s="14">
        <f t="shared" si="4"/>
        <v>29</v>
      </c>
      <c r="R80" s="14">
        <f t="shared" si="5"/>
        <v>69</v>
      </c>
    </row>
    <row r="81" spans="1:18" ht="12.75">
      <c r="A81" s="5" t="s">
        <v>80</v>
      </c>
      <c r="B81" s="5" t="s">
        <v>586</v>
      </c>
      <c r="C81" s="14">
        <v>1603</v>
      </c>
      <c r="D81" s="14">
        <v>260</v>
      </c>
      <c r="E81" s="14">
        <v>1343</v>
      </c>
      <c r="F81" s="6">
        <v>0.16219588271990018</v>
      </c>
      <c r="G81" s="12">
        <v>0.14496101785155927</v>
      </c>
      <c r="H81" s="7">
        <v>0.18104597624169796</v>
      </c>
      <c r="J81" s="14">
        <v>1603</v>
      </c>
      <c r="K81" s="14">
        <f t="shared" si="3"/>
        <v>1351</v>
      </c>
      <c r="L81" s="16">
        <v>252</v>
      </c>
      <c r="M81" s="6">
        <v>0.1572052401746725</v>
      </c>
      <c r="N81" s="7">
        <v>0.14020822362966406</v>
      </c>
      <c r="O81" s="7">
        <v>0.17584134840033563</v>
      </c>
      <c r="Q81" s="14">
        <f t="shared" si="4"/>
        <v>-8</v>
      </c>
      <c r="R81" s="14">
        <f t="shared" si="5"/>
        <v>0</v>
      </c>
    </row>
    <row r="82" spans="1:18" ht="12.75">
      <c r="A82" s="5" t="s">
        <v>81</v>
      </c>
      <c r="B82" s="5" t="s">
        <v>587</v>
      </c>
      <c r="C82" s="14">
        <v>1730</v>
      </c>
      <c r="D82" s="14">
        <v>349</v>
      </c>
      <c r="E82" s="14">
        <v>1381</v>
      </c>
      <c r="F82" s="6">
        <v>0.20173410404624278</v>
      </c>
      <c r="G82" s="12">
        <v>0.18349414830966462</v>
      </c>
      <c r="H82" s="7">
        <v>0.22129577021576466</v>
      </c>
      <c r="J82" s="14">
        <v>1683</v>
      </c>
      <c r="K82" s="14">
        <f t="shared" si="3"/>
        <v>1328</v>
      </c>
      <c r="L82" s="16">
        <v>355</v>
      </c>
      <c r="M82" s="6">
        <v>0.21093285799168152</v>
      </c>
      <c r="N82" s="7">
        <v>0.1921108544097489</v>
      </c>
      <c r="O82" s="7">
        <v>0.23107150011601094</v>
      </c>
      <c r="Q82" s="14">
        <f t="shared" si="4"/>
        <v>6</v>
      </c>
      <c r="R82" s="14">
        <f t="shared" si="5"/>
        <v>-47</v>
      </c>
    </row>
    <row r="83" spans="1:18" ht="12.75">
      <c r="A83" s="5" t="s">
        <v>82</v>
      </c>
      <c r="B83" s="5" t="s">
        <v>588</v>
      </c>
      <c r="C83" s="14">
        <v>1612</v>
      </c>
      <c r="D83" s="14">
        <v>381</v>
      </c>
      <c r="E83" s="14">
        <v>1231</v>
      </c>
      <c r="F83" s="6">
        <v>0.23635235732009927</v>
      </c>
      <c r="G83" s="12">
        <v>0.2162547730669458</v>
      </c>
      <c r="H83" s="7">
        <v>0.2577035654236587</v>
      </c>
      <c r="J83" s="14">
        <v>1631</v>
      </c>
      <c r="K83" s="14">
        <f t="shared" si="3"/>
        <v>1280</v>
      </c>
      <c r="L83" s="16">
        <v>351</v>
      </c>
      <c r="M83" s="6">
        <v>0.21520539546290618</v>
      </c>
      <c r="N83" s="7">
        <v>0.19594184145219237</v>
      </c>
      <c r="O83" s="7">
        <v>0.23580738734159412</v>
      </c>
      <c r="Q83" s="14">
        <f t="shared" si="4"/>
        <v>-30</v>
      </c>
      <c r="R83" s="14">
        <f t="shared" si="5"/>
        <v>19</v>
      </c>
    </row>
    <row r="84" spans="1:18" ht="12.75">
      <c r="A84" s="5" t="s">
        <v>83</v>
      </c>
      <c r="B84" s="5" t="s">
        <v>589</v>
      </c>
      <c r="C84" s="14">
        <v>1582</v>
      </c>
      <c r="D84" s="14">
        <v>318</v>
      </c>
      <c r="E84" s="14">
        <v>1264</v>
      </c>
      <c r="F84" s="6">
        <v>0.20101137800252844</v>
      </c>
      <c r="G84" s="12">
        <v>0.18199783003802758</v>
      </c>
      <c r="H84" s="7">
        <v>0.22147348765221336</v>
      </c>
      <c r="J84" s="14">
        <v>1628</v>
      </c>
      <c r="K84" s="14">
        <f t="shared" si="3"/>
        <v>1255</v>
      </c>
      <c r="L84" s="16">
        <v>373</v>
      </c>
      <c r="M84" s="6">
        <v>0.2291154791154791</v>
      </c>
      <c r="N84" s="7">
        <v>0.20935219275032008</v>
      </c>
      <c r="O84" s="7">
        <v>0.2501541711026421</v>
      </c>
      <c r="Q84" s="14">
        <f t="shared" si="4"/>
        <v>55</v>
      </c>
      <c r="R84" s="14">
        <f t="shared" si="5"/>
        <v>46</v>
      </c>
    </row>
    <row r="85" spans="1:18" ht="12.75">
      <c r="A85" s="5" t="s">
        <v>84</v>
      </c>
      <c r="B85" s="5" t="s">
        <v>590</v>
      </c>
      <c r="C85" s="14">
        <v>1681</v>
      </c>
      <c r="D85" s="14">
        <v>321</v>
      </c>
      <c r="E85" s="14">
        <v>1360</v>
      </c>
      <c r="F85" s="6">
        <v>0.19095776323616895</v>
      </c>
      <c r="G85" s="12">
        <v>0.17288063321040087</v>
      </c>
      <c r="H85" s="7">
        <v>0.2104441849802231</v>
      </c>
      <c r="J85" s="14">
        <v>1725</v>
      </c>
      <c r="K85" s="14">
        <f t="shared" si="3"/>
        <v>1400</v>
      </c>
      <c r="L85" s="16">
        <v>325</v>
      </c>
      <c r="M85" s="6">
        <v>0.18840579710144928</v>
      </c>
      <c r="N85" s="7">
        <v>0.1706522213545248</v>
      </c>
      <c r="O85" s="7">
        <v>0.20754413856647663</v>
      </c>
      <c r="Q85" s="14">
        <f t="shared" si="4"/>
        <v>4</v>
      </c>
      <c r="R85" s="14">
        <f t="shared" si="5"/>
        <v>44</v>
      </c>
    </row>
    <row r="86" spans="1:18" ht="12.75">
      <c r="A86" s="5" t="s">
        <v>85</v>
      </c>
      <c r="B86" s="5" t="s">
        <v>591</v>
      </c>
      <c r="C86" s="14">
        <v>1486</v>
      </c>
      <c r="D86" s="14">
        <v>395</v>
      </c>
      <c r="E86" s="14">
        <v>1091</v>
      </c>
      <c r="F86" s="6">
        <v>0.265814266487214</v>
      </c>
      <c r="G86" s="12">
        <v>0.2439774714281309</v>
      </c>
      <c r="H86" s="7">
        <v>0.2888587710287853</v>
      </c>
      <c r="J86" s="14">
        <v>1502</v>
      </c>
      <c r="K86" s="14">
        <f t="shared" si="3"/>
        <v>1052</v>
      </c>
      <c r="L86" s="16">
        <v>450</v>
      </c>
      <c r="M86" s="6">
        <v>0.2996005326231691</v>
      </c>
      <c r="N86" s="7">
        <v>0.27696894002625355</v>
      </c>
      <c r="O86" s="7">
        <v>0.323254616023732</v>
      </c>
      <c r="Q86" s="14">
        <f t="shared" si="4"/>
        <v>55</v>
      </c>
      <c r="R86" s="14">
        <f t="shared" si="5"/>
        <v>16</v>
      </c>
    </row>
    <row r="87" spans="1:18" ht="12.75">
      <c r="A87" s="5" t="s">
        <v>86</v>
      </c>
      <c r="B87" s="5" t="s">
        <v>592</v>
      </c>
      <c r="C87" s="14">
        <v>1517</v>
      </c>
      <c r="D87" s="14">
        <v>362</v>
      </c>
      <c r="E87" s="14">
        <v>1155</v>
      </c>
      <c r="F87" s="6">
        <v>0.23862887277521425</v>
      </c>
      <c r="G87" s="12">
        <v>0.21785623853406144</v>
      </c>
      <c r="H87" s="7">
        <v>0.2607219381807259</v>
      </c>
      <c r="J87" s="14">
        <v>1624</v>
      </c>
      <c r="K87" s="14">
        <f t="shared" si="3"/>
        <v>1247</v>
      </c>
      <c r="L87" s="16">
        <v>377</v>
      </c>
      <c r="M87" s="6">
        <v>0.23214285714285715</v>
      </c>
      <c r="N87" s="7">
        <v>0.21225513905042148</v>
      </c>
      <c r="O87" s="7">
        <v>0.2532948260076038</v>
      </c>
      <c r="Q87" s="14">
        <f t="shared" si="4"/>
        <v>15</v>
      </c>
      <c r="R87" s="14">
        <f t="shared" si="5"/>
        <v>107</v>
      </c>
    </row>
    <row r="88" spans="1:18" ht="12.75">
      <c r="A88" s="5" t="s">
        <v>87</v>
      </c>
      <c r="B88" s="5" t="s">
        <v>593</v>
      </c>
      <c r="C88" s="14">
        <v>1358</v>
      </c>
      <c r="D88" s="14">
        <v>374</v>
      </c>
      <c r="E88" s="14">
        <v>984</v>
      </c>
      <c r="F88" s="6">
        <v>0.27540500736377027</v>
      </c>
      <c r="G88" s="12">
        <v>0.2523040070010984</v>
      </c>
      <c r="H88" s="7">
        <v>0.29977312149901497</v>
      </c>
      <c r="J88" s="14">
        <v>1354</v>
      </c>
      <c r="K88" s="14">
        <f t="shared" si="3"/>
        <v>986</v>
      </c>
      <c r="L88" s="16">
        <v>368</v>
      </c>
      <c r="M88" s="6">
        <v>0.27178729689807973</v>
      </c>
      <c r="N88" s="7">
        <v>0.24876085347989751</v>
      </c>
      <c r="O88" s="7">
        <v>0.2961050572419422</v>
      </c>
      <c r="Q88" s="14">
        <f t="shared" si="4"/>
        <v>-6</v>
      </c>
      <c r="R88" s="14">
        <f t="shared" si="5"/>
        <v>-4</v>
      </c>
    </row>
    <row r="89" spans="1:18" ht="12.75">
      <c r="A89" s="5" t="s">
        <v>88</v>
      </c>
      <c r="B89" s="5" t="s">
        <v>594</v>
      </c>
      <c r="C89" s="14">
        <v>1201</v>
      </c>
      <c r="D89" s="14">
        <v>206</v>
      </c>
      <c r="E89" s="14">
        <v>995</v>
      </c>
      <c r="F89" s="6">
        <v>0.17152373022481265</v>
      </c>
      <c r="G89" s="12">
        <v>0.15125935626122755</v>
      </c>
      <c r="H89" s="7">
        <v>0.19388277694532838</v>
      </c>
      <c r="J89" s="14">
        <v>1363</v>
      </c>
      <c r="K89" s="14">
        <f t="shared" si="3"/>
        <v>1133</v>
      </c>
      <c r="L89" s="16">
        <v>230</v>
      </c>
      <c r="M89" s="6">
        <v>0.16874541452677916</v>
      </c>
      <c r="N89" s="7">
        <v>0.14979915046539827</v>
      </c>
      <c r="O89" s="7">
        <v>0.18955370505202235</v>
      </c>
      <c r="Q89" s="14">
        <f t="shared" si="4"/>
        <v>24</v>
      </c>
      <c r="R89" s="14">
        <f t="shared" si="5"/>
        <v>162</v>
      </c>
    </row>
    <row r="90" spans="1:18" ht="12.75">
      <c r="A90" s="5" t="s">
        <v>89</v>
      </c>
      <c r="B90" s="5" t="s">
        <v>595</v>
      </c>
      <c r="C90" s="14">
        <v>1194</v>
      </c>
      <c r="D90" s="14">
        <v>223</v>
      </c>
      <c r="E90" s="14">
        <v>971</v>
      </c>
      <c r="F90" s="6">
        <v>0.18676716917922948</v>
      </c>
      <c r="G90" s="12">
        <v>0.1656782907724951</v>
      </c>
      <c r="H90" s="7">
        <v>0.20986518676243104</v>
      </c>
      <c r="J90" s="14">
        <v>1194</v>
      </c>
      <c r="K90" s="14">
        <f t="shared" si="3"/>
        <v>961</v>
      </c>
      <c r="L90" s="16">
        <v>233</v>
      </c>
      <c r="M90" s="6">
        <v>0.19514237855946398</v>
      </c>
      <c r="N90" s="7">
        <v>0.1736552443109292</v>
      </c>
      <c r="O90" s="7">
        <v>0.2185849316856299</v>
      </c>
      <c r="Q90" s="14">
        <f t="shared" si="4"/>
        <v>10</v>
      </c>
      <c r="R90" s="14">
        <f t="shared" si="5"/>
        <v>0</v>
      </c>
    </row>
    <row r="91" spans="1:18" ht="12.75">
      <c r="A91" s="5" t="s">
        <v>90</v>
      </c>
      <c r="B91" s="5" t="s">
        <v>596</v>
      </c>
      <c r="C91" s="14">
        <v>1321</v>
      </c>
      <c r="D91" s="14">
        <v>377</v>
      </c>
      <c r="E91" s="14">
        <v>944</v>
      </c>
      <c r="F91" s="6">
        <v>0.2853898561695685</v>
      </c>
      <c r="G91" s="12">
        <v>0.26168618796148924</v>
      </c>
      <c r="H91" s="7">
        <v>0.310338120453947</v>
      </c>
      <c r="J91" s="14">
        <v>1363</v>
      </c>
      <c r="K91" s="14">
        <f t="shared" si="3"/>
        <v>1022</v>
      </c>
      <c r="L91" s="16">
        <v>341</v>
      </c>
      <c r="M91" s="6">
        <v>0.25018341892883345</v>
      </c>
      <c r="N91" s="7">
        <v>0.22791312761252577</v>
      </c>
      <c r="O91" s="7">
        <v>0.2738579627610771</v>
      </c>
      <c r="Q91" s="14">
        <f t="shared" si="4"/>
        <v>-36</v>
      </c>
      <c r="R91" s="14">
        <f t="shared" si="5"/>
        <v>42</v>
      </c>
    </row>
    <row r="92" spans="1:18" ht="12.75">
      <c r="A92" s="5" t="s">
        <v>91</v>
      </c>
      <c r="B92" s="5" t="s">
        <v>597</v>
      </c>
      <c r="C92" s="14">
        <v>1521</v>
      </c>
      <c r="D92" s="14">
        <v>243</v>
      </c>
      <c r="E92" s="14">
        <v>1278</v>
      </c>
      <c r="F92" s="6">
        <v>0.15976331360946747</v>
      </c>
      <c r="G92" s="12">
        <v>0.14221046472229135</v>
      </c>
      <c r="H92" s="7">
        <v>0.17903050876636478</v>
      </c>
      <c r="J92" s="14">
        <v>1550</v>
      </c>
      <c r="K92" s="14">
        <f t="shared" si="3"/>
        <v>1305</v>
      </c>
      <c r="L92" s="16">
        <v>245</v>
      </c>
      <c r="M92" s="6">
        <v>0.15806451612903227</v>
      </c>
      <c r="N92" s="7">
        <v>0.1407513712443452</v>
      </c>
      <c r="O92" s="7">
        <v>0.17706841167303838</v>
      </c>
      <c r="Q92" s="14">
        <f t="shared" si="4"/>
        <v>2</v>
      </c>
      <c r="R92" s="14">
        <f t="shared" si="5"/>
        <v>29</v>
      </c>
    </row>
    <row r="93" spans="1:18" ht="12.75">
      <c r="A93" s="5" t="s">
        <v>92</v>
      </c>
      <c r="B93" s="5" t="s">
        <v>598</v>
      </c>
      <c r="C93" s="14">
        <v>1420</v>
      </c>
      <c r="D93" s="14">
        <v>243</v>
      </c>
      <c r="E93" s="14">
        <v>1177</v>
      </c>
      <c r="F93" s="6">
        <v>0.17112676056338028</v>
      </c>
      <c r="G93" s="12">
        <v>0.1524312892397172</v>
      </c>
      <c r="H93" s="7">
        <v>0.19159686670122453</v>
      </c>
      <c r="J93" s="14">
        <v>1451</v>
      </c>
      <c r="K93" s="14">
        <f t="shared" si="3"/>
        <v>1191</v>
      </c>
      <c r="L93" s="16">
        <v>260</v>
      </c>
      <c r="M93" s="6">
        <v>0.17918676774638181</v>
      </c>
      <c r="N93" s="7">
        <v>0.1603085673192759</v>
      </c>
      <c r="O93" s="7">
        <v>0.19975922287863979</v>
      </c>
      <c r="Q93" s="14">
        <f t="shared" si="4"/>
        <v>17</v>
      </c>
      <c r="R93" s="14">
        <f t="shared" si="5"/>
        <v>31</v>
      </c>
    </row>
    <row r="94" spans="1:18" ht="12.75">
      <c r="A94" s="5" t="s">
        <v>93</v>
      </c>
      <c r="B94" s="5" t="s">
        <v>599</v>
      </c>
      <c r="C94" s="14">
        <v>1475</v>
      </c>
      <c r="D94" s="14">
        <v>276</v>
      </c>
      <c r="E94" s="14">
        <v>1199</v>
      </c>
      <c r="F94" s="6">
        <v>0.1871186440677966</v>
      </c>
      <c r="G94" s="12">
        <v>0.16803705311263867</v>
      </c>
      <c r="H94" s="7">
        <v>0.20782578439477253</v>
      </c>
      <c r="J94" s="14">
        <v>1431</v>
      </c>
      <c r="K94" s="14">
        <f t="shared" si="3"/>
        <v>1137</v>
      </c>
      <c r="L94" s="16">
        <v>294</v>
      </c>
      <c r="M94" s="6">
        <v>0.20545073375262055</v>
      </c>
      <c r="N94" s="7">
        <v>0.18531860652901982</v>
      </c>
      <c r="O94" s="7">
        <v>0.2271600949527326</v>
      </c>
      <c r="Q94" s="14">
        <f t="shared" si="4"/>
        <v>18</v>
      </c>
      <c r="R94" s="14">
        <f t="shared" si="5"/>
        <v>-44</v>
      </c>
    </row>
    <row r="95" spans="1:18" ht="12.75">
      <c r="A95" s="5" t="s">
        <v>94</v>
      </c>
      <c r="B95" s="5" t="s">
        <v>600</v>
      </c>
      <c r="C95" s="14">
        <v>1449</v>
      </c>
      <c r="D95" s="14">
        <v>267</v>
      </c>
      <c r="E95" s="14">
        <v>1182</v>
      </c>
      <c r="F95" s="6">
        <v>0.18426501035196688</v>
      </c>
      <c r="G95" s="12">
        <v>0.16514617812253396</v>
      </c>
      <c r="H95" s="7">
        <v>0.2050535738669465</v>
      </c>
      <c r="J95" s="14">
        <v>1615</v>
      </c>
      <c r="K95" s="14">
        <f t="shared" si="3"/>
        <v>1330</v>
      </c>
      <c r="L95" s="16">
        <v>285</v>
      </c>
      <c r="M95" s="6">
        <v>0.17647058823529413</v>
      </c>
      <c r="N95" s="7">
        <v>0.15865172040593606</v>
      </c>
      <c r="O95" s="7">
        <v>0.19582496217993273</v>
      </c>
      <c r="Q95" s="14">
        <f t="shared" si="4"/>
        <v>18</v>
      </c>
      <c r="R95" s="14">
        <f t="shared" si="5"/>
        <v>166</v>
      </c>
    </row>
    <row r="96" spans="1:18" ht="12.75">
      <c r="A96" s="5" t="s">
        <v>95</v>
      </c>
      <c r="B96" s="5" t="s">
        <v>601</v>
      </c>
      <c r="C96" s="14">
        <v>1469</v>
      </c>
      <c r="D96" s="14">
        <v>390</v>
      </c>
      <c r="E96" s="14">
        <v>1079</v>
      </c>
      <c r="F96" s="6">
        <v>0.26548672566371684</v>
      </c>
      <c r="G96" s="12">
        <v>0.24353737281117416</v>
      </c>
      <c r="H96" s="7">
        <v>0.2886594364044265</v>
      </c>
      <c r="J96" s="14">
        <v>1892</v>
      </c>
      <c r="K96" s="14">
        <f t="shared" si="3"/>
        <v>1462</v>
      </c>
      <c r="L96" s="16">
        <v>430</v>
      </c>
      <c r="M96" s="6">
        <v>0.22727272727272727</v>
      </c>
      <c r="N96" s="7">
        <v>0.2089529202874156</v>
      </c>
      <c r="O96" s="7">
        <v>0.24669780496304836</v>
      </c>
      <c r="Q96" s="14">
        <f t="shared" si="4"/>
        <v>40</v>
      </c>
      <c r="R96" s="14">
        <f t="shared" si="5"/>
        <v>423</v>
      </c>
    </row>
    <row r="97" spans="1:18" ht="12.75">
      <c r="A97" s="5" t="s">
        <v>96</v>
      </c>
      <c r="B97" s="5" t="s">
        <v>602</v>
      </c>
      <c r="C97" s="14">
        <v>1466</v>
      </c>
      <c r="D97" s="14">
        <v>310</v>
      </c>
      <c r="E97" s="14">
        <v>1156</v>
      </c>
      <c r="F97" s="6">
        <v>0.21145975443383355</v>
      </c>
      <c r="G97" s="12">
        <v>0.19132430384580054</v>
      </c>
      <c r="H97" s="7">
        <v>0.2331034712287381</v>
      </c>
      <c r="J97" s="14">
        <v>1440</v>
      </c>
      <c r="K97" s="14">
        <f t="shared" si="3"/>
        <v>1123</v>
      </c>
      <c r="L97" s="16">
        <v>317</v>
      </c>
      <c r="M97" s="6">
        <v>0.22013888888888888</v>
      </c>
      <c r="N97" s="7">
        <v>0.19949814122977713</v>
      </c>
      <c r="O97" s="7">
        <v>0.24226887808868547</v>
      </c>
      <c r="Q97" s="14">
        <f t="shared" si="4"/>
        <v>7</v>
      </c>
      <c r="R97" s="14">
        <f t="shared" si="5"/>
        <v>-26</v>
      </c>
    </row>
    <row r="98" spans="1:18" ht="12.75">
      <c r="A98" s="5" t="s">
        <v>97</v>
      </c>
      <c r="B98" s="5" t="s">
        <v>603</v>
      </c>
      <c r="C98" s="14">
        <v>1467</v>
      </c>
      <c r="D98" s="14">
        <v>409</v>
      </c>
      <c r="E98" s="14">
        <v>1058</v>
      </c>
      <c r="F98" s="6">
        <v>0.27880027266530333</v>
      </c>
      <c r="G98" s="12">
        <v>0.2564542711291366</v>
      </c>
      <c r="H98" s="7">
        <v>0.30230174991351</v>
      </c>
      <c r="J98" s="14">
        <v>1609</v>
      </c>
      <c r="K98" s="14">
        <f t="shared" si="3"/>
        <v>1281</v>
      </c>
      <c r="L98" s="16">
        <v>328</v>
      </c>
      <c r="M98" s="6">
        <v>0.2038533250466128</v>
      </c>
      <c r="N98" s="7">
        <v>0.18488460730765854</v>
      </c>
      <c r="O98" s="7">
        <v>0.22423281625086078</v>
      </c>
      <c r="Q98" s="14">
        <f t="shared" si="4"/>
        <v>-81</v>
      </c>
      <c r="R98" s="14">
        <f t="shared" si="5"/>
        <v>142</v>
      </c>
    </row>
    <row r="99" spans="1:18" ht="12.75">
      <c r="A99" s="5" t="s">
        <v>98</v>
      </c>
      <c r="B99" s="5" t="s">
        <v>604</v>
      </c>
      <c r="C99" s="14">
        <v>1681</v>
      </c>
      <c r="D99" s="14">
        <v>480</v>
      </c>
      <c r="E99" s="14">
        <v>1201</v>
      </c>
      <c r="F99" s="6">
        <v>0.2855443188578227</v>
      </c>
      <c r="G99" s="12">
        <v>0.2644601995966226</v>
      </c>
      <c r="H99" s="7">
        <v>0.30760639704961407</v>
      </c>
      <c r="J99" s="14">
        <v>1687</v>
      </c>
      <c r="K99" s="14">
        <f t="shared" si="3"/>
        <v>1237</v>
      </c>
      <c r="L99" s="16">
        <v>450</v>
      </c>
      <c r="M99" s="6">
        <v>0.26674570243034973</v>
      </c>
      <c r="N99" s="7">
        <v>0.2461885102191884</v>
      </c>
      <c r="O99" s="7">
        <v>0.288362804345109</v>
      </c>
      <c r="Q99" s="14">
        <f t="shared" si="4"/>
        <v>-30</v>
      </c>
      <c r="R99" s="14">
        <f t="shared" si="5"/>
        <v>6</v>
      </c>
    </row>
    <row r="100" spans="1:18" ht="12.75">
      <c r="A100" s="5" t="s">
        <v>99</v>
      </c>
      <c r="B100" s="5" t="s">
        <v>605</v>
      </c>
      <c r="C100" s="14">
        <v>1655</v>
      </c>
      <c r="D100" s="14">
        <v>495</v>
      </c>
      <c r="E100" s="14">
        <v>1160</v>
      </c>
      <c r="F100" s="6">
        <v>0.2990936555891239</v>
      </c>
      <c r="G100" s="12">
        <v>0.2775203207149101</v>
      </c>
      <c r="H100" s="7">
        <v>0.32159752151909216</v>
      </c>
      <c r="J100" s="14">
        <v>1803</v>
      </c>
      <c r="K100" s="14">
        <f t="shared" si="3"/>
        <v>1367</v>
      </c>
      <c r="L100" s="16">
        <v>436</v>
      </c>
      <c r="M100" s="6">
        <v>0.2418191902384914</v>
      </c>
      <c r="N100" s="7">
        <v>0.22261682316597328</v>
      </c>
      <c r="O100" s="7">
        <v>0.26211941491931323</v>
      </c>
      <c r="Q100" s="14">
        <f t="shared" si="4"/>
        <v>-59</v>
      </c>
      <c r="R100" s="14">
        <f t="shared" si="5"/>
        <v>148</v>
      </c>
    </row>
    <row r="101" spans="1:18" ht="12.75">
      <c r="A101" s="5" t="s">
        <v>100</v>
      </c>
      <c r="B101" s="5" t="s">
        <v>606</v>
      </c>
      <c r="C101" s="14">
        <v>1615</v>
      </c>
      <c r="D101" s="14">
        <v>464</v>
      </c>
      <c r="E101" s="14">
        <v>1151</v>
      </c>
      <c r="F101" s="6">
        <v>0.2873065015479876</v>
      </c>
      <c r="G101" s="12">
        <v>0.26576208570458126</v>
      </c>
      <c r="H101" s="7">
        <v>0.3098603840911047</v>
      </c>
      <c r="J101" s="14">
        <v>1980</v>
      </c>
      <c r="K101" s="14">
        <f t="shared" si="3"/>
        <v>1465</v>
      </c>
      <c r="L101" s="16">
        <v>515</v>
      </c>
      <c r="M101" s="6">
        <v>0.2601010101010101</v>
      </c>
      <c r="N101" s="7">
        <v>0.24125541679816567</v>
      </c>
      <c r="O101" s="7">
        <v>0.27987570576726495</v>
      </c>
      <c r="Q101" s="14">
        <f t="shared" si="4"/>
        <v>51</v>
      </c>
      <c r="R101" s="14">
        <f t="shared" si="5"/>
        <v>365</v>
      </c>
    </row>
    <row r="102" spans="1:18" ht="12.75">
      <c r="A102" s="5" t="s">
        <v>101</v>
      </c>
      <c r="B102" s="5" t="s">
        <v>607</v>
      </c>
      <c r="C102" s="14">
        <v>1588</v>
      </c>
      <c r="D102" s="14">
        <v>280</v>
      </c>
      <c r="E102" s="14">
        <v>1308</v>
      </c>
      <c r="F102" s="6">
        <v>0.17632241813602015</v>
      </c>
      <c r="G102" s="12">
        <v>0.15836585288171437</v>
      </c>
      <c r="H102" s="7">
        <v>0.19584124913145076</v>
      </c>
      <c r="J102" s="14">
        <v>1620</v>
      </c>
      <c r="K102" s="14">
        <f t="shared" si="3"/>
        <v>1344</v>
      </c>
      <c r="L102" s="16">
        <v>276</v>
      </c>
      <c r="M102" s="6">
        <v>0.17037037037037037</v>
      </c>
      <c r="N102" s="7">
        <v>0.15284737343573862</v>
      </c>
      <c r="O102" s="7">
        <v>0.18945300857196457</v>
      </c>
      <c r="Q102" s="14">
        <f t="shared" si="4"/>
        <v>-4</v>
      </c>
      <c r="R102" s="14">
        <f t="shared" si="5"/>
        <v>32</v>
      </c>
    </row>
    <row r="103" spans="1:18" ht="12.75">
      <c r="A103" s="5" t="s">
        <v>102</v>
      </c>
      <c r="B103" s="5" t="s">
        <v>608</v>
      </c>
      <c r="C103" s="14">
        <v>1903</v>
      </c>
      <c r="D103" s="14">
        <v>371</v>
      </c>
      <c r="E103" s="14">
        <v>1532</v>
      </c>
      <c r="F103" s="6">
        <v>0.1949553336836574</v>
      </c>
      <c r="G103" s="12">
        <v>0.1777774481903894</v>
      </c>
      <c r="H103" s="7">
        <v>0.2133623297544593</v>
      </c>
      <c r="J103" s="14">
        <v>1914</v>
      </c>
      <c r="K103" s="14">
        <f t="shared" si="3"/>
        <v>1481</v>
      </c>
      <c r="L103" s="16">
        <v>433</v>
      </c>
      <c r="M103" s="6">
        <v>0.22622779519331243</v>
      </c>
      <c r="N103" s="7">
        <v>0.20804283590444153</v>
      </c>
      <c r="O103" s="7">
        <v>0.2455095325497624</v>
      </c>
      <c r="Q103" s="14">
        <f t="shared" si="4"/>
        <v>62</v>
      </c>
      <c r="R103" s="14">
        <f t="shared" si="5"/>
        <v>11</v>
      </c>
    </row>
    <row r="104" spans="1:18" ht="12.75">
      <c r="A104" s="5" t="s">
        <v>103</v>
      </c>
      <c r="B104" s="5" t="s">
        <v>609</v>
      </c>
      <c r="C104" s="14">
        <v>1614</v>
      </c>
      <c r="D104" s="14">
        <v>411</v>
      </c>
      <c r="E104" s="14">
        <v>1203</v>
      </c>
      <c r="F104" s="6">
        <v>0.25464684014869887</v>
      </c>
      <c r="G104" s="12">
        <v>0.23399201728970306</v>
      </c>
      <c r="H104" s="7">
        <v>0.276466855816292</v>
      </c>
      <c r="J104" s="14">
        <v>1543</v>
      </c>
      <c r="K104" s="14">
        <f t="shared" si="3"/>
        <v>1103</v>
      </c>
      <c r="L104" s="16">
        <v>440</v>
      </c>
      <c r="M104" s="6">
        <v>0.28515878159429686</v>
      </c>
      <c r="N104" s="7">
        <v>0.2631860790436306</v>
      </c>
      <c r="O104" s="7">
        <v>0.30819860572305785</v>
      </c>
      <c r="Q104" s="14">
        <f t="shared" si="4"/>
        <v>29</v>
      </c>
      <c r="R104" s="14">
        <f t="shared" si="5"/>
        <v>-71</v>
      </c>
    </row>
    <row r="105" spans="1:18" ht="12.75">
      <c r="A105" s="5" t="s">
        <v>104</v>
      </c>
      <c r="B105" s="5" t="s">
        <v>610</v>
      </c>
      <c r="C105" s="14">
        <v>1578</v>
      </c>
      <c r="D105" s="14">
        <v>332</v>
      </c>
      <c r="E105" s="14">
        <v>1246</v>
      </c>
      <c r="F105" s="6">
        <v>0.21039290240811154</v>
      </c>
      <c r="G105" s="12">
        <v>0.1909978202655934</v>
      </c>
      <c r="H105" s="7">
        <v>0.23119464198852863</v>
      </c>
      <c r="J105" s="14">
        <v>1640</v>
      </c>
      <c r="K105" s="14">
        <f t="shared" si="3"/>
        <v>1285</v>
      </c>
      <c r="L105" s="16">
        <v>355</v>
      </c>
      <c r="M105" s="6">
        <v>0.21646341463414634</v>
      </c>
      <c r="N105" s="7">
        <v>0.19720607325638415</v>
      </c>
      <c r="O105" s="7">
        <v>0.2370459860661199</v>
      </c>
      <c r="Q105" s="14">
        <f t="shared" si="4"/>
        <v>23</v>
      </c>
      <c r="R105" s="14">
        <f t="shared" si="5"/>
        <v>62</v>
      </c>
    </row>
    <row r="106" spans="1:18" ht="12.75">
      <c r="A106" s="5" t="s">
        <v>105</v>
      </c>
      <c r="B106" s="5" t="s">
        <v>611</v>
      </c>
      <c r="C106" s="14">
        <v>1532</v>
      </c>
      <c r="D106" s="14">
        <v>244</v>
      </c>
      <c r="E106" s="14">
        <v>1288</v>
      </c>
      <c r="F106" s="6">
        <v>0.15926892950391644</v>
      </c>
      <c r="G106" s="12">
        <v>0.14180027670769096</v>
      </c>
      <c r="H106" s="7">
        <v>0.17844212328980874</v>
      </c>
      <c r="J106" s="14">
        <v>1589</v>
      </c>
      <c r="K106" s="14">
        <f t="shared" si="3"/>
        <v>1343</v>
      </c>
      <c r="L106" s="16">
        <v>246</v>
      </c>
      <c r="M106" s="6">
        <v>0.15481434864694776</v>
      </c>
      <c r="N106" s="7">
        <v>0.13786293056456292</v>
      </c>
      <c r="O106" s="7">
        <v>0.1734307975751341</v>
      </c>
      <c r="Q106" s="14">
        <f t="shared" si="4"/>
        <v>2</v>
      </c>
      <c r="R106" s="14">
        <f t="shared" si="5"/>
        <v>57</v>
      </c>
    </row>
    <row r="107" spans="1:18" ht="12.75">
      <c r="A107" s="5" t="s">
        <v>106</v>
      </c>
      <c r="B107" s="5" t="s">
        <v>612</v>
      </c>
      <c r="C107" s="14">
        <v>1472</v>
      </c>
      <c r="D107" s="14">
        <v>232</v>
      </c>
      <c r="E107" s="14">
        <v>1240</v>
      </c>
      <c r="F107" s="6">
        <v>0.15760869565217392</v>
      </c>
      <c r="G107" s="12">
        <v>0.13988842105212312</v>
      </c>
      <c r="H107" s="7">
        <v>0.17711145210499615</v>
      </c>
      <c r="J107" s="14">
        <v>1348</v>
      </c>
      <c r="K107" s="14">
        <f t="shared" si="3"/>
        <v>1107</v>
      </c>
      <c r="L107" s="16">
        <v>241</v>
      </c>
      <c r="M107" s="6">
        <v>0.17878338278931752</v>
      </c>
      <c r="N107" s="7">
        <v>0.1592497076565808</v>
      </c>
      <c r="O107" s="7">
        <v>0.20014269453018424</v>
      </c>
      <c r="Q107" s="14">
        <f t="shared" si="4"/>
        <v>9</v>
      </c>
      <c r="R107" s="14">
        <f t="shared" si="5"/>
        <v>-124</v>
      </c>
    </row>
    <row r="108" spans="1:18" ht="12.75">
      <c r="A108" s="5" t="s">
        <v>107</v>
      </c>
      <c r="B108" s="5" t="s">
        <v>613</v>
      </c>
      <c r="C108" s="14">
        <v>1627</v>
      </c>
      <c r="D108" s="14">
        <v>287</v>
      </c>
      <c r="E108" s="14">
        <v>1340</v>
      </c>
      <c r="F108" s="6">
        <v>0.17639827904118008</v>
      </c>
      <c r="G108" s="12">
        <v>0.158645525922762</v>
      </c>
      <c r="H108" s="7">
        <v>0.19567558043115982</v>
      </c>
      <c r="J108" s="14">
        <v>1590</v>
      </c>
      <c r="K108" s="14">
        <f t="shared" si="3"/>
        <v>1368</v>
      </c>
      <c r="L108" s="16">
        <v>222</v>
      </c>
      <c r="M108" s="6">
        <v>0.13962264150943396</v>
      </c>
      <c r="N108" s="7">
        <v>0.12345315700967764</v>
      </c>
      <c r="O108" s="7">
        <v>0.15752934463916876</v>
      </c>
      <c r="Q108" s="14">
        <f t="shared" si="4"/>
        <v>-65</v>
      </c>
      <c r="R108" s="14">
        <f t="shared" si="5"/>
        <v>-37</v>
      </c>
    </row>
    <row r="109" spans="1:18" ht="12.75">
      <c r="A109" s="5" t="s">
        <v>108</v>
      </c>
      <c r="B109" s="5" t="s">
        <v>614</v>
      </c>
      <c r="C109" s="14">
        <v>1372</v>
      </c>
      <c r="D109" s="14">
        <v>376</v>
      </c>
      <c r="E109" s="14">
        <v>996</v>
      </c>
      <c r="F109" s="6">
        <v>0.27405247813411077</v>
      </c>
      <c r="G109" s="12">
        <v>0.2511059129529673</v>
      </c>
      <c r="H109" s="7">
        <v>0.29826081647286196</v>
      </c>
      <c r="J109" s="14">
        <v>1549</v>
      </c>
      <c r="K109" s="14">
        <f t="shared" si="3"/>
        <v>1149</v>
      </c>
      <c r="L109" s="16">
        <v>400</v>
      </c>
      <c r="M109" s="6">
        <v>0.2582311168495804</v>
      </c>
      <c r="N109" s="7">
        <v>0.23705238806254747</v>
      </c>
      <c r="O109" s="7">
        <v>0.2806060775530053</v>
      </c>
      <c r="Q109" s="14">
        <f t="shared" si="4"/>
        <v>24</v>
      </c>
      <c r="R109" s="14">
        <f t="shared" si="5"/>
        <v>177</v>
      </c>
    </row>
    <row r="110" spans="1:18" ht="12.75">
      <c r="A110" s="5" t="s">
        <v>109</v>
      </c>
      <c r="B110" s="5" t="s">
        <v>615</v>
      </c>
      <c r="C110" s="14">
        <v>1314</v>
      </c>
      <c r="D110" s="14">
        <v>286</v>
      </c>
      <c r="E110" s="14">
        <v>1028</v>
      </c>
      <c r="F110" s="6">
        <v>0.2176560121765601</v>
      </c>
      <c r="G110" s="12">
        <v>0.19618420130991526</v>
      </c>
      <c r="H110" s="7">
        <v>0.24077392780059392</v>
      </c>
      <c r="J110" s="14">
        <v>1330</v>
      </c>
      <c r="K110" s="14">
        <f t="shared" si="3"/>
        <v>1004</v>
      </c>
      <c r="L110" s="16">
        <v>326</v>
      </c>
      <c r="M110" s="6">
        <v>0.24511278195488723</v>
      </c>
      <c r="N110" s="7">
        <v>0.22275031600216816</v>
      </c>
      <c r="O110" s="7">
        <v>0.26894345033410444</v>
      </c>
      <c r="Q110" s="14">
        <f t="shared" si="4"/>
        <v>40</v>
      </c>
      <c r="R110" s="14">
        <f t="shared" si="5"/>
        <v>16</v>
      </c>
    </row>
    <row r="111" spans="1:18" ht="12.75">
      <c r="A111" s="5" t="s">
        <v>110</v>
      </c>
      <c r="B111" s="5" t="s">
        <v>616</v>
      </c>
      <c r="C111" s="14">
        <v>1525</v>
      </c>
      <c r="D111" s="14">
        <v>416</v>
      </c>
      <c r="E111" s="14">
        <v>1109</v>
      </c>
      <c r="F111" s="6">
        <v>0.27278688524590167</v>
      </c>
      <c r="G111" s="12">
        <v>0.2510241826007393</v>
      </c>
      <c r="H111" s="7">
        <v>0.2956914483711024</v>
      </c>
      <c r="J111" s="14">
        <v>1528</v>
      </c>
      <c r="K111" s="14">
        <f t="shared" si="3"/>
        <v>1124</v>
      </c>
      <c r="L111" s="16">
        <v>404</v>
      </c>
      <c r="M111" s="6">
        <v>0.26439790575916233</v>
      </c>
      <c r="N111" s="7">
        <v>0.24289574083217927</v>
      </c>
      <c r="O111" s="7">
        <v>0.28708177120300765</v>
      </c>
      <c r="Q111" s="14">
        <f t="shared" si="4"/>
        <v>-12</v>
      </c>
      <c r="R111" s="14">
        <f t="shared" si="5"/>
        <v>3</v>
      </c>
    </row>
    <row r="112" spans="1:18" ht="12.75">
      <c r="A112" s="5" t="s">
        <v>111</v>
      </c>
      <c r="B112" s="5" t="s">
        <v>617</v>
      </c>
      <c r="C112" s="14">
        <v>1518</v>
      </c>
      <c r="D112" s="14">
        <v>409</v>
      </c>
      <c r="E112" s="14">
        <v>1109</v>
      </c>
      <c r="F112" s="6">
        <v>0.269433465085639</v>
      </c>
      <c r="G112" s="12">
        <v>0.24771702033740484</v>
      </c>
      <c r="H112" s="7">
        <v>0.2923139526626761</v>
      </c>
      <c r="J112" s="14">
        <v>1534</v>
      </c>
      <c r="K112" s="14">
        <f t="shared" si="3"/>
        <v>1165</v>
      </c>
      <c r="L112" s="16">
        <v>369</v>
      </c>
      <c r="M112" s="6">
        <v>0.24054758800521514</v>
      </c>
      <c r="N112" s="7">
        <v>0.21982343283402273</v>
      </c>
      <c r="O112" s="7">
        <v>0.262567991614373</v>
      </c>
      <c r="Q112" s="14">
        <f t="shared" si="4"/>
        <v>-40</v>
      </c>
      <c r="R112" s="14">
        <f t="shared" si="5"/>
        <v>16</v>
      </c>
    </row>
    <row r="113" spans="1:18" ht="12.75">
      <c r="A113" s="5" t="s">
        <v>112</v>
      </c>
      <c r="B113" s="5" t="s">
        <v>618</v>
      </c>
      <c r="C113" s="14">
        <v>1482</v>
      </c>
      <c r="D113" s="14">
        <v>276</v>
      </c>
      <c r="E113" s="14">
        <v>1206</v>
      </c>
      <c r="F113" s="6">
        <v>0.1862348178137652</v>
      </c>
      <c r="G113" s="12">
        <v>0.16723469231511515</v>
      </c>
      <c r="H113" s="7">
        <v>0.20685740471595465</v>
      </c>
      <c r="J113" s="14">
        <v>1597</v>
      </c>
      <c r="K113" s="14">
        <f t="shared" si="3"/>
        <v>1271</v>
      </c>
      <c r="L113" s="16">
        <v>326</v>
      </c>
      <c r="M113" s="6">
        <v>0.20413274890419536</v>
      </c>
      <c r="N113" s="7">
        <v>0.1850849273006012</v>
      </c>
      <c r="O113" s="7">
        <v>0.2246005781235457</v>
      </c>
      <c r="Q113" s="14">
        <f t="shared" si="4"/>
        <v>50</v>
      </c>
      <c r="R113" s="14">
        <f t="shared" si="5"/>
        <v>115</v>
      </c>
    </row>
    <row r="114" spans="1:18" ht="12.75">
      <c r="A114" s="5" t="s">
        <v>113</v>
      </c>
      <c r="B114" s="5" t="s">
        <v>619</v>
      </c>
      <c r="C114" s="14">
        <v>1209</v>
      </c>
      <c r="D114" s="14">
        <v>243</v>
      </c>
      <c r="E114" s="14">
        <v>966</v>
      </c>
      <c r="F114" s="6">
        <v>0.20099255583126552</v>
      </c>
      <c r="G114" s="12">
        <v>0.17936598216781938</v>
      </c>
      <c r="H114" s="7">
        <v>0.22451330429465027</v>
      </c>
      <c r="J114" s="14">
        <v>1252</v>
      </c>
      <c r="K114" s="14">
        <f t="shared" si="3"/>
        <v>1030</v>
      </c>
      <c r="L114" s="16">
        <v>222</v>
      </c>
      <c r="M114" s="6">
        <v>0.17731629392971246</v>
      </c>
      <c r="N114" s="7">
        <v>0.15715617072842739</v>
      </c>
      <c r="O114" s="7">
        <v>0.19945058604726787</v>
      </c>
      <c r="Q114" s="14">
        <f t="shared" si="4"/>
        <v>-21</v>
      </c>
      <c r="R114" s="14">
        <f t="shared" si="5"/>
        <v>43</v>
      </c>
    </row>
    <row r="115" spans="1:18" ht="12.75">
      <c r="A115" s="5" t="s">
        <v>114</v>
      </c>
      <c r="B115" s="5" t="s">
        <v>620</v>
      </c>
      <c r="C115" s="14">
        <v>1413</v>
      </c>
      <c r="D115" s="14">
        <v>308</v>
      </c>
      <c r="E115" s="14">
        <v>1105</v>
      </c>
      <c r="F115" s="6">
        <v>0.21797593772116064</v>
      </c>
      <c r="G115" s="12">
        <v>0.19722843890626887</v>
      </c>
      <c r="H115" s="7">
        <v>0.24025278694141938</v>
      </c>
      <c r="J115" s="14">
        <v>1467</v>
      </c>
      <c r="K115" s="14">
        <f t="shared" si="3"/>
        <v>1137</v>
      </c>
      <c r="L115" s="16">
        <v>330</v>
      </c>
      <c r="M115" s="6">
        <v>0.22494887525562374</v>
      </c>
      <c r="N115" s="7">
        <v>0.20431587346557611</v>
      </c>
      <c r="O115" s="7">
        <v>0.24701865501118167</v>
      </c>
      <c r="Q115" s="14">
        <f t="shared" si="4"/>
        <v>22</v>
      </c>
      <c r="R115" s="14">
        <f t="shared" si="5"/>
        <v>54</v>
      </c>
    </row>
    <row r="116" spans="1:18" ht="12.75">
      <c r="A116" s="5" t="s">
        <v>115</v>
      </c>
      <c r="B116" s="5" t="s">
        <v>621</v>
      </c>
      <c r="C116" s="14">
        <v>1410</v>
      </c>
      <c r="D116" s="14">
        <v>282</v>
      </c>
      <c r="E116" s="14">
        <v>1128</v>
      </c>
      <c r="F116" s="6">
        <v>0.2</v>
      </c>
      <c r="G116" s="12">
        <v>0.1799487509833872</v>
      </c>
      <c r="H116" s="7">
        <v>0.2216815306549519</v>
      </c>
      <c r="J116" s="14">
        <v>1491</v>
      </c>
      <c r="K116" s="14">
        <f t="shared" si="3"/>
        <v>1167</v>
      </c>
      <c r="L116" s="16">
        <v>324</v>
      </c>
      <c r="M116" s="6">
        <v>0.21730382293762576</v>
      </c>
      <c r="N116" s="7">
        <v>0.19711084792821787</v>
      </c>
      <c r="O116" s="7">
        <v>0.23894980224367993</v>
      </c>
      <c r="Q116" s="14">
        <f t="shared" si="4"/>
        <v>42</v>
      </c>
      <c r="R116" s="14">
        <f t="shared" si="5"/>
        <v>81</v>
      </c>
    </row>
    <row r="117" spans="1:18" ht="12.75">
      <c r="A117" s="5" t="s">
        <v>116</v>
      </c>
      <c r="B117" s="5" t="s">
        <v>622</v>
      </c>
      <c r="C117" s="14">
        <v>1512</v>
      </c>
      <c r="D117" s="14">
        <v>426</v>
      </c>
      <c r="E117" s="14">
        <v>1086</v>
      </c>
      <c r="F117" s="6">
        <v>0.28174603174603174</v>
      </c>
      <c r="G117" s="12">
        <v>0.2596461084451179</v>
      </c>
      <c r="H117" s="7">
        <v>0.30495219786868166</v>
      </c>
      <c r="J117" s="14">
        <v>1661</v>
      </c>
      <c r="K117" s="14">
        <f t="shared" si="3"/>
        <v>1174</v>
      </c>
      <c r="L117" s="16">
        <v>487</v>
      </c>
      <c r="M117" s="6">
        <v>0.2931968693558098</v>
      </c>
      <c r="N117" s="7">
        <v>0.27180139031070444</v>
      </c>
      <c r="O117" s="7">
        <v>0.3155467393852378</v>
      </c>
      <c r="Q117" s="14">
        <f t="shared" si="4"/>
        <v>61</v>
      </c>
      <c r="R117" s="14">
        <f t="shared" si="5"/>
        <v>149</v>
      </c>
    </row>
    <row r="118" spans="1:18" ht="12.75">
      <c r="A118" s="5" t="s">
        <v>117</v>
      </c>
      <c r="B118" s="5" t="s">
        <v>623</v>
      </c>
      <c r="C118" s="14">
        <v>1648</v>
      </c>
      <c r="D118" s="14">
        <v>421</v>
      </c>
      <c r="E118" s="14">
        <v>1227</v>
      </c>
      <c r="F118" s="6">
        <v>0.2554611650485437</v>
      </c>
      <c r="G118" s="12">
        <v>0.23499031321464176</v>
      </c>
      <c r="H118" s="7">
        <v>0.27706943876157675</v>
      </c>
      <c r="J118" s="14">
        <v>2155</v>
      </c>
      <c r="K118" s="14">
        <f t="shared" si="3"/>
        <v>1693</v>
      </c>
      <c r="L118" s="16">
        <v>462</v>
      </c>
      <c r="M118" s="6">
        <v>0.21438515081206497</v>
      </c>
      <c r="N118" s="7">
        <v>0.19757391065185104</v>
      </c>
      <c r="O118" s="7">
        <v>0.23221287870777585</v>
      </c>
      <c r="Q118" s="14">
        <f t="shared" si="4"/>
        <v>41</v>
      </c>
      <c r="R118" s="14">
        <f t="shared" si="5"/>
        <v>507</v>
      </c>
    </row>
    <row r="119" spans="1:18" ht="12.75">
      <c r="A119" s="5" t="s">
        <v>118</v>
      </c>
      <c r="B119" s="5" t="s">
        <v>624</v>
      </c>
      <c r="C119" s="14">
        <v>1482</v>
      </c>
      <c r="D119" s="14">
        <v>357</v>
      </c>
      <c r="E119" s="14">
        <v>1125</v>
      </c>
      <c r="F119" s="6">
        <v>0.2408906882591093</v>
      </c>
      <c r="G119" s="12">
        <v>0.21980666362216736</v>
      </c>
      <c r="H119" s="7">
        <v>0.26331455199058706</v>
      </c>
      <c r="J119" s="14">
        <v>1421</v>
      </c>
      <c r="K119" s="14">
        <f t="shared" si="3"/>
        <v>1085</v>
      </c>
      <c r="L119" s="16">
        <v>336</v>
      </c>
      <c r="M119" s="6">
        <v>0.23645320197044334</v>
      </c>
      <c r="N119" s="7">
        <v>0.2150893957342499</v>
      </c>
      <c r="O119" s="7">
        <v>0.2592381365331965</v>
      </c>
      <c r="Q119" s="14">
        <f t="shared" si="4"/>
        <v>-21</v>
      </c>
      <c r="R119" s="14">
        <f t="shared" si="5"/>
        <v>-61</v>
      </c>
    </row>
    <row r="120" spans="1:18" ht="12.75">
      <c r="A120" s="5" t="s">
        <v>119</v>
      </c>
      <c r="B120" s="5" t="s">
        <v>625</v>
      </c>
      <c r="C120" s="14">
        <v>1578</v>
      </c>
      <c r="D120" s="14">
        <v>467</v>
      </c>
      <c r="E120" s="14">
        <v>1111</v>
      </c>
      <c r="F120" s="6">
        <v>0.29594423320659063</v>
      </c>
      <c r="G120" s="12">
        <v>0.27393949015797625</v>
      </c>
      <c r="H120" s="7">
        <v>0.31894010031429354</v>
      </c>
      <c r="J120" s="14">
        <v>1781</v>
      </c>
      <c r="K120" s="14">
        <f t="shared" si="3"/>
        <v>1303</v>
      </c>
      <c r="L120" s="16">
        <v>478</v>
      </c>
      <c r="M120" s="6">
        <v>0.2683885457608085</v>
      </c>
      <c r="N120" s="7">
        <v>0.2483231241988691</v>
      </c>
      <c r="O120" s="7">
        <v>0.2894509841589818</v>
      </c>
      <c r="Q120" s="14">
        <f t="shared" si="4"/>
        <v>11</v>
      </c>
      <c r="R120" s="14">
        <f t="shared" si="5"/>
        <v>203</v>
      </c>
    </row>
    <row r="121" spans="1:18" ht="12.75">
      <c r="A121" s="5" t="s">
        <v>120</v>
      </c>
      <c r="B121" s="5" t="s">
        <v>626</v>
      </c>
      <c r="C121" s="14">
        <v>1548</v>
      </c>
      <c r="D121" s="14">
        <v>409</v>
      </c>
      <c r="E121" s="14">
        <v>1139</v>
      </c>
      <c r="F121" s="6">
        <v>0.26421188630490955</v>
      </c>
      <c r="G121" s="12">
        <v>0.24285042930955072</v>
      </c>
      <c r="H121" s="7">
        <v>0.2867407351495023</v>
      </c>
      <c r="J121" s="14">
        <v>1585</v>
      </c>
      <c r="K121" s="14">
        <f t="shared" si="3"/>
        <v>1154</v>
      </c>
      <c r="L121" s="16">
        <v>431</v>
      </c>
      <c r="M121" s="6">
        <v>0.2719242902208202</v>
      </c>
      <c r="N121" s="7">
        <v>0.25058976834055247</v>
      </c>
      <c r="O121" s="7">
        <v>0.2943617233625852</v>
      </c>
      <c r="Q121" s="14">
        <f t="shared" si="4"/>
        <v>22</v>
      </c>
      <c r="R121" s="14">
        <f t="shared" si="5"/>
        <v>37</v>
      </c>
    </row>
    <row r="122" spans="1:18" ht="12.75">
      <c r="A122" s="5" t="s">
        <v>121</v>
      </c>
      <c r="B122" s="5" t="s">
        <v>627</v>
      </c>
      <c r="C122" s="14">
        <v>1738</v>
      </c>
      <c r="D122" s="14">
        <v>445</v>
      </c>
      <c r="E122" s="14">
        <v>1293</v>
      </c>
      <c r="F122" s="6">
        <v>0.25604142692750287</v>
      </c>
      <c r="G122" s="12">
        <v>0.23607584008333451</v>
      </c>
      <c r="H122" s="7">
        <v>0.27708310617216886</v>
      </c>
      <c r="J122" s="14">
        <v>1785</v>
      </c>
      <c r="K122" s="14">
        <f t="shared" si="3"/>
        <v>1287</v>
      </c>
      <c r="L122" s="16">
        <v>498</v>
      </c>
      <c r="M122" s="6">
        <v>0.27899159663865547</v>
      </c>
      <c r="N122" s="7">
        <v>0.25867647991520876</v>
      </c>
      <c r="O122" s="7">
        <v>0.300255959938605</v>
      </c>
      <c r="Q122" s="14">
        <f t="shared" si="4"/>
        <v>53</v>
      </c>
      <c r="R122" s="14">
        <f t="shared" si="5"/>
        <v>47</v>
      </c>
    </row>
    <row r="123" spans="1:18" ht="12.75">
      <c r="A123" s="5" t="s">
        <v>122</v>
      </c>
      <c r="B123" s="5" t="s">
        <v>628</v>
      </c>
      <c r="C123" s="14">
        <v>1680</v>
      </c>
      <c r="D123" s="14">
        <v>379</v>
      </c>
      <c r="E123" s="14">
        <v>1301</v>
      </c>
      <c r="F123" s="6">
        <v>0.2255952380952381</v>
      </c>
      <c r="G123" s="12">
        <v>0.20624714994872995</v>
      </c>
      <c r="H123" s="7">
        <v>0.24619540759349967</v>
      </c>
      <c r="J123" s="14">
        <v>1789</v>
      </c>
      <c r="K123" s="14">
        <f t="shared" si="3"/>
        <v>1320</v>
      </c>
      <c r="L123" s="16">
        <v>469</v>
      </c>
      <c r="M123" s="6">
        <v>0.262157629960872</v>
      </c>
      <c r="N123" s="7">
        <v>0.24230227575136648</v>
      </c>
      <c r="O123" s="7">
        <v>0.28303225463882525</v>
      </c>
      <c r="Q123" s="14">
        <f t="shared" si="4"/>
        <v>90</v>
      </c>
      <c r="R123" s="14">
        <f t="shared" si="5"/>
        <v>109</v>
      </c>
    </row>
    <row r="124" spans="1:18" ht="12.75">
      <c r="A124" s="5" t="s">
        <v>123</v>
      </c>
      <c r="B124" s="5" t="s">
        <v>629</v>
      </c>
      <c r="C124" s="14">
        <v>1585</v>
      </c>
      <c r="D124" s="14">
        <v>517</v>
      </c>
      <c r="E124" s="14">
        <v>1068</v>
      </c>
      <c r="F124" s="6">
        <v>0.32618296529968455</v>
      </c>
      <c r="G124" s="12">
        <v>0.3035469337490988</v>
      </c>
      <c r="H124" s="7">
        <v>0.34965952811594797</v>
      </c>
      <c r="J124" s="14">
        <v>1699</v>
      </c>
      <c r="K124" s="14">
        <f t="shared" si="3"/>
        <v>1165</v>
      </c>
      <c r="L124" s="16">
        <v>534</v>
      </c>
      <c r="M124" s="6">
        <v>0.31430253090052973</v>
      </c>
      <c r="N124" s="7">
        <v>0.2926674552584579</v>
      </c>
      <c r="O124" s="7">
        <v>0.3367754712004682</v>
      </c>
      <c r="Q124" s="14">
        <f t="shared" si="4"/>
        <v>17</v>
      </c>
      <c r="R124" s="14">
        <f t="shared" si="5"/>
        <v>114</v>
      </c>
    </row>
    <row r="125" spans="1:18" ht="12.75">
      <c r="A125" s="5" t="s">
        <v>124</v>
      </c>
      <c r="B125" s="5" t="s">
        <v>630</v>
      </c>
      <c r="C125" s="14">
        <v>1646</v>
      </c>
      <c r="D125" s="14">
        <v>366</v>
      </c>
      <c r="E125" s="14">
        <v>1280</v>
      </c>
      <c r="F125" s="6">
        <v>0.22235722964763063</v>
      </c>
      <c r="G125" s="12">
        <v>0.20292776939390786</v>
      </c>
      <c r="H125" s="7">
        <v>0.24307965337928442</v>
      </c>
      <c r="J125" s="14">
        <v>1760</v>
      </c>
      <c r="K125" s="14">
        <f t="shared" si="3"/>
        <v>1330</v>
      </c>
      <c r="L125" s="16">
        <v>430</v>
      </c>
      <c r="M125" s="6">
        <v>0.24431818181818182</v>
      </c>
      <c r="N125" s="7">
        <v>0.22481458217500688</v>
      </c>
      <c r="O125" s="7">
        <v>0.2649355178339735</v>
      </c>
      <c r="Q125" s="14">
        <f t="shared" si="4"/>
        <v>64</v>
      </c>
      <c r="R125" s="14">
        <f t="shared" si="5"/>
        <v>114</v>
      </c>
    </row>
    <row r="126" spans="1:18" ht="12.75">
      <c r="A126" s="5" t="s">
        <v>125</v>
      </c>
      <c r="B126" s="5" t="s">
        <v>631</v>
      </c>
      <c r="C126" s="14">
        <v>1480</v>
      </c>
      <c r="D126" s="14">
        <v>240</v>
      </c>
      <c r="E126" s="14">
        <v>1240</v>
      </c>
      <c r="F126" s="6">
        <v>0.16216216216216217</v>
      </c>
      <c r="G126" s="12">
        <v>0.14426142650883686</v>
      </c>
      <c r="H126" s="7">
        <v>0.18181219213078073</v>
      </c>
      <c r="J126" s="14">
        <v>1470</v>
      </c>
      <c r="K126" s="14">
        <f t="shared" si="3"/>
        <v>1211</v>
      </c>
      <c r="L126" s="16">
        <v>259</v>
      </c>
      <c r="M126" s="6">
        <v>0.17619047619047618</v>
      </c>
      <c r="N126" s="7">
        <v>0.15756548707917972</v>
      </c>
      <c r="O126" s="7">
        <v>0.1965034983531761</v>
      </c>
      <c r="Q126" s="14">
        <f t="shared" si="4"/>
        <v>19</v>
      </c>
      <c r="R126" s="14">
        <f t="shared" si="5"/>
        <v>-10</v>
      </c>
    </row>
    <row r="127" spans="1:18" ht="12.75">
      <c r="A127" s="5" t="s">
        <v>126</v>
      </c>
      <c r="B127" s="5" t="s">
        <v>632</v>
      </c>
      <c r="C127" s="14">
        <v>1501</v>
      </c>
      <c r="D127" s="14">
        <v>268</v>
      </c>
      <c r="E127" s="14">
        <v>1233</v>
      </c>
      <c r="F127" s="6">
        <v>0.17854763491005995</v>
      </c>
      <c r="G127" s="12">
        <v>0.16000094553230512</v>
      </c>
      <c r="H127" s="7">
        <v>0.19873554872729002</v>
      </c>
      <c r="J127" s="14">
        <v>1624</v>
      </c>
      <c r="K127" s="14">
        <f t="shared" si="3"/>
        <v>1312</v>
      </c>
      <c r="L127" s="16">
        <v>312</v>
      </c>
      <c r="M127" s="6">
        <v>0.1921182266009852</v>
      </c>
      <c r="N127" s="7">
        <v>0.17369250747490014</v>
      </c>
      <c r="O127" s="7">
        <v>0.21199710753432432</v>
      </c>
      <c r="Q127" s="14">
        <f t="shared" si="4"/>
        <v>44</v>
      </c>
      <c r="R127" s="14">
        <f t="shared" si="5"/>
        <v>123</v>
      </c>
    </row>
    <row r="128" spans="1:18" ht="12.75">
      <c r="A128" s="5" t="s">
        <v>127</v>
      </c>
      <c r="B128" s="5" t="s">
        <v>633</v>
      </c>
      <c r="C128" s="14">
        <v>1498</v>
      </c>
      <c r="D128" s="14">
        <v>343</v>
      </c>
      <c r="E128" s="14">
        <v>1155</v>
      </c>
      <c r="F128" s="6">
        <v>0.22897196261682243</v>
      </c>
      <c r="G128" s="12">
        <v>0.20840337342088733</v>
      </c>
      <c r="H128" s="7">
        <v>0.2509270912566126</v>
      </c>
      <c r="J128" s="14">
        <v>1585</v>
      </c>
      <c r="K128" s="14">
        <f t="shared" si="3"/>
        <v>1159</v>
      </c>
      <c r="L128" s="16">
        <v>426</v>
      </c>
      <c r="M128" s="6">
        <v>0.26876971608832806</v>
      </c>
      <c r="N128" s="7">
        <v>0.24752280890988776</v>
      </c>
      <c r="O128" s="7">
        <v>0.29113478917918545</v>
      </c>
      <c r="Q128" s="14">
        <f t="shared" si="4"/>
        <v>83</v>
      </c>
      <c r="R128" s="14">
        <f t="shared" si="5"/>
        <v>87</v>
      </c>
    </row>
    <row r="129" spans="1:18" ht="12.75">
      <c r="A129" s="5" t="s">
        <v>128</v>
      </c>
      <c r="B129" s="5" t="s">
        <v>634</v>
      </c>
      <c r="C129" s="14">
        <v>1198</v>
      </c>
      <c r="D129" s="14">
        <v>221</v>
      </c>
      <c r="E129" s="14">
        <v>977</v>
      </c>
      <c r="F129" s="6">
        <v>0.18447412353923207</v>
      </c>
      <c r="G129" s="12">
        <v>0.16353048730588443</v>
      </c>
      <c r="H129" s="7">
        <v>0.2074348711906096</v>
      </c>
      <c r="J129" s="14">
        <v>1443</v>
      </c>
      <c r="K129" s="14">
        <f t="shared" si="3"/>
        <v>1200</v>
      </c>
      <c r="L129" s="16">
        <v>243</v>
      </c>
      <c r="M129" s="6">
        <v>0.1683991683991684</v>
      </c>
      <c r="N129" s="7">
        <v>0.1499766031981499</v>
      </c>
      <c r="O129" s="7">
        <v>0.1885826419880543</v>
      </c>
      <c r="Q129" s="14">
        <f t="shared" si="4"/>
        <v>22</v>
      </c>
      <c r="R129" s="14">
        <f t="shared" si="5"/>
        <v>245</v>
      </c>
    </row>
    <row r="130" spans="1:18" ht="12.75">
      <c r="A130" s="5" t="s">
        <v>129</v>
      </c>
      <c r="B130" s="5" t="s">
        <v>635</v>
      </c>
      <c r="C130" s="14">
        <v>1438</v>
      </c>
      <c r="D130" s="14">
        <v>255</v>
      </c>
      <c r="E130" s="14">
        <v>1183</v>
      </c>
      <c r="F130" s="6">
        <v>0.17732962447844228</v>
      </c>
      <c r="G130" s="12">
        <v>0.1584554164499472</v>
      </c>
      <c r="H130" s="7">
        <v>0.1979232592658873</v>
      </c>
      <c r="J130" s="14">
        <v>1446</v>
      </c>
      <c r="K130" s="14">
        <f t="shared" si="3"/>
        <v>1165</v>
      </c>
      <c r="L130" s="16">
        <v>281</v>
      </c>
      <c r="M130" s="6">
        <v>0.19432918395573998</v>
      </c>
      <c r="N130" s="7">
        <v>0.17475523674144797</v>
      </c>
      <c r="O130" s="7">
        <v>0.2155229839965968</v>
      </c>
      <c r="Q130" s="14">
        <f t="shared" si="4"/>
        <v>26</v>
      </c>
      <c r="R130" s="14">
        <f t="shared" si="5"/>
        <v>8</v>
      </c>
    </row>
    <row r="131" spans="1:18" ht="12.75">
      <c r="A131" s="5" t="s">
        <v>130</v>
      </c>
      <c r="B131" s="5" t="s">
        <v>636</v>
      </c>
      <c r="C131" s="14">
        <v>1573</v>
      </c>
      <c r="D131" s="14">
        <v>272</v>
      </c>
      <c r="E131" s="14">
        <v>1301</v>
      </c>
      <c r="F131" s="6">
        <v>0.1729179910998093</v>
      </c>
      <c r="G131" s="12">
        <v>0.1550316261277389</v>
      </c>
      <c r="H131" s="7">
        <v>0.1923980713130186</v>
      </c>
      <c r="J131" s="14">
        <v>1717</v>
      </c>
      <c r="K131" s="14">
        <f aca="true" t="shared" si="6" ref="K131:K194">J131-L131</f>
        <v>1382</v>
      </c>
      <c r="L131" s="16">
        <v>335</v>
      </c>
      <c r="M131" s="6">
        <v>0.19510774606872452</v>
      </c>
      <c r="N131" s="7">
        <v>0.17705231576049602</v>
      </c>
      <c r="O131" s="7">
        <v>0.21452445690701735</v>
      </c>
      <c r="Q131" s="14">
        <f aca="true" t="shared" si="7" ref="Q131:Q194">L131-D131</f>
        <v>63</v>
      </c>
      <c r="R131" s="14">
        <f aca="true" t="shared" si="8" ref="R131:R194">J131-C131</f>
        <v>144</v>
      </c>
    </row>
    <row r="132" spans="1:18" ht="12.75">
      <c r="A132" s="5" t="s">
        <v>131</v>
      </c>
      <c r="B132" s="5" t="s">
        <v>637</v>
      </c>
      <c r="C132" s="14">
        <v>1514</v>
      </c>
      <c r="D132" s="14">
        <v>260</v>
      </c>
      <c r="E132" s="14">
        <v>1254</v>
      </c>
      <c r="F132" s="6">
        <v>0.17173051519154559</v>
      </c>
      <c r="G132" s="12">
        <v>0.15356945415796633</v>
      </c>
      <c r="H132" s="7">
        <v>0.19155325166324713</v>
      </c>
      <c r="J132" s="14">
        <v>2297</v>
      </c>
      <c r="K132" s="14">
        <f t="shared" si="6"/>
        <v>1960</v>
      </c>
      <c r="L132" s="16">
        <v>337</v>
      </c>
      <c r="M132" s="6">
        <v>0.14671310404875926</v>
      </c>
      <c r="N132" s="7">
        <v>0.13283339132724692</v>
      </c>
      <c r="O132" s="7">
        <v>0.16177254764743082</v>
      </c>
      <c r="Q132" s="14">
        <f t="shared" si="7"/>
        <v>77</v>
      </c>
      <c r="R132" s="14">
        <f t="shared" si="8"/>
        <v>783</v>
      </c>
    </row>
    <row r="133" spans="1:18" ht="12.75">
      <c r="A133" s="5" t="s">
        <v>132</v>
      </c>
      <c r="B133" s="5" t="s">
        <v>638</v>
      </c>
      <c r="C133" s="14">
        <v>1672</v>
      </c>
      <c r="D133" s="14">
        <v>352</v>
      </c>
      <c r="E133" s="14">
        <v>1320</v>
      </c>
      <c r="F133" s="6">
        <v>0.21052631578947367</v>
      </c>
      <c r="G133" s="12">
        <v>0.19165943005944056</v>
      </c>
      <c r="H133" s="7">
        <v>0.23072034616762052</v>
      </c>
      <c r="J133" s="14">
        <v>1677</v>
      </c>
      <c r="K133" s="14">
        <f t="shared" si="6"/>
        <v>1297</v>
      </c>
      <c r="L133" s="16">
        <v>380</v>
      </c>
      <c r="M133" s="6">
        <v>0.22659511031604054</v>
      </c>
      <c r="N133" s="7">
        <v>0.20719680618827027</v>
      </c>
      <c r="O133" s="7">
        <v>0.24724316007624864</v>
      </c>
      <c r="Q133" s="14">
        <f t="shared" si="7"/>
        <v>28</v>
      </c>
      <c r="R133" s="14">
        <f t="shared" si="8"/>
        <v>5</v>
      </c>
    </row>
    <row r="134" spans="1:18" ht="12.75">
      <c r="A134" s="5" t="s">
        <v>133</v>
      </c>
      <c r="B134" s="5" t="s">
        <v>639</v>
      </c>
      <c r="C134" s="14">
        <v>1377</v>
      </c>
      <c r="D134" s="14">
        <v>243</v>
      </c>
      <c r="E134" s="14">
        <v>1134</v>
      </c>
      <c r="F134" s="6">
        <v>0.17647058823529413</v>
      </c>
      <c r="G134" s="12">
        <v>0.15724295221585183</v>
      </c>
      <c r="H134" s="7">
        <v>0.1974983881377412</v>
      </c>
      <c r="J134" s="14">
        <v>1883</v>
      </c>
      <c r="K134" s="14">
        <f t="shared" si="6"/>
        <v>1592</v>
      </c>
      <c r="L134" s="16">
        <v>291</v>
      </c>
      <c r="M134" s="6">
        <v>0.15454062665958576</v>
      </c>
      <c r="N134" s="7">
        <v>0.1389187429066009</v>
      </c>
      <c r="O134" s="7">
        <v>0.17156921750300635</v>
      </c>
      <c r="Q134" s="14">
        <f t="shared" si="7"/>
        <v>48</v>
      </c>
      <c r="R134" s="14">
        <f t="shared" si="8"/>
        <v>506</v>
      </c>
    </row>
    <row r="135" spans="1:18" ht="12.75">
      <c r="A135" s="5" t="s">
        <v>134</v>
      </c>
      <c r="B135" s="5" t="s">
        <v>640</v>
      </c>
      <c r="C135" s="14">
        <v>1315</v>
      </c>
      <c r="D135" s="14">
        <v>170</v>
      </c>
      <c r="E135" s="14">
        <v>1145</v>
      </c>
      <c r="F135" s="6">
        <v>0.12927756653992395</v>
      </c>
      <c r="G135" s="12">
        <v>0.11221764517861814</v>
      </c>
      <c r="H135" s="7">
        <v>0.1484972124661513</v>
      </c>
      <c r="J135" s="14">
        <v>1285</v>
      </c>
      <c r="K135" s="14">
        <f t="shared" si="6"/>
        <v>1110</v>
      </c>
      <c r="L135" s="16">
        <v>175</v>
      </c>
      <c r="M135" s="6">
        <v>0.13618677042801555</v>
      </c>
      <c r="N135" s="7">
        <v>0.11851429016003187</v>
      </c>
      <c r="O135" s="7">
        <v>0.15602805856614207</v>
      </c>
      <c r="Q135" s="14">
        <f t="shared" si="7"/>
        <v>5</v>
      </c>
      <c r="R135" s="14">
        <f t="shared" si="8"/>
        <v>-30</v>
      </c>
    </row>
    <row r="136" spans="1:18" ht="12.75">
      <c r="A136" s="5" t="s">
        <v>135</v>
      </c>
      <c r="B136" s="5" t="s">
        <v>641</v>
      </c>
      <c r="C136" s="14">
        <v>1427</v>
      </c>
      <c r="D136" s="14">
        <v>301</v>
      </c>
      <c r="E136" s="14">
        <v>1126</v>
      </c>
      <c r="F136" s="6">
        <v>0.21093202522775054</v>
      </c>
      <c r="G136" s="12">
        <v>0.19055467776758245</v>
      </c>
      <c r="H136" s="7">
        <v>0.2328615829841318</v>
      </c>
      <c r="J136" s="14">
        <v>1527</v>
      </c>
      <c r="K136" s="14">
        <f t="shared" si="6"/>
        <v>1227</v>
      </c>
      <c r="L136" s="16">
        <v>300</v>
      </c>
      <c r="M136" s="6">
        <v>0.19646365422396855</v>
      </c>
      <c r="N136" s="7">
        <v>0.1773070535567331</v>
      </c>
      <c r="O136" s="7">
        <v>0.2171436851741715</v>
      </c>
      <c r="Q136" s="14">
        <f t="shared" si="7"/>
        <v>-1</v>
      </c>
      <c r="R136" s="14">
        <f t="shared" si="8"/>
        <v>100</v>
      </c>
    </row>
    <row r="137" spans="1:18" ht="12.75">
      <c r="A137" s="5" t="s">
        <v>136</v>
      </c>
      <c r="B137" s="5" t="s">
        <v>642</v>
      </c>
      <c r="C137" s="14">
        <v>1251</v>
      </c>
      <c r="D137" s="14">
        <v>248</v>
      </c>
      <c r="E137" s="14">
        <v>1003</v>
      </c>
      <c r="F137" s="6">
        <v>0.1982414068745004</v>
      </c>
      <c r="G137" s="12">
        <v>0.17708714585261173</v>
      </c>
      <c r="H137" s="7">
        <v>0.22124328884129704</v>
      </c>
      <c r="J137" s="14">
        <v>1231</v>
      </c>
      <c r="K137" s="14">
        <f t="shared" si="6"/>
        <v>975</v>
      </c>
      <c r="L137" s="16">
        <v>256</v>
      </c>
      <c r="M137" s="6">
        <v>0.20796100731112915</v>
      </c>
      <c r="N137" s="7">
        <v>0.1862145358896134</v>
      </c>
      <c r="O137" s="7">
        <v>0.2315245490262171</v>
      </c>
      <c r="Q137" s="14">
        <f t="shared" si="7"/>
        <v>8</v>
      </c>
      <c r="R137" s="14">
        <f t="shared" si="8"/>
        <v>-20</v>
      </c>
    </row>
    <row r="138" spans="1:18" ht="12.75">
      <c r="A138" s="5" t="s">
        <v>137</v>
      </c>
      <c r="B138" s="5" t="s">
        <v>643</v>
      </c>
      <c r="C138" s="14">
        <v>1352</v>
      </c>
      <c r="D138" s="14">
        <v>203</v>
      </c>
      <c r="E138" s="14">
        <v>1149</v>
      </c>
      <c r="F138" s="6">
        <v>0.15014792899408283</v>
      </c>
      <c r="G138" s="12">
        <v>0.13209895488100049</v>
      </c>
      <c r="H138" s="7">
        <v>0.17017942336023356</v>
      </c>
      <c r="J138" s="14">
        <v>1420</v>
      </c>
      <c r="K138" s="14">
        <f t="shared" si="6"/>
        <v>1193</v>
      </c>
      <c r="L138" s="16">
        <v>227</v>
      </c>
      <c r="M138" s="6">
        <v>0.15985915492957747</v>
      </c>
      <c r="N138" s="7">
        <v>0.14171901204929085</v>
      </c>
      <c r="O138" s="7">
        <v>0.17983473381682233</v>
      </c>
      <c r="Q138" s="14">
        <f t="shared" si="7"/>
        <v>24</v>
      </c>
      <c r="R138" s="14">
        <f t="shared" si="8"/>
        <v>68</v>
      </c>
    </row>
    <row r="139" spans="1:18" ht="12.75">
      <c r="A139" s="5" t="s">
        <v>138</v>
      </c>
      <c r="B139" s="5" t="s">
        <v>644</v>
      </c>
      <c r="C139" s="14">
        <v>1250</v>
      </c>
      <c r="D139" s="14">
        <v>213</v>
      </c>
      <c r="E139" s="14">
        <v>1037</v>
      </c>
      <c r="F139" s="6">
        <v>0.1704</v>
      </c>
      <c r="G139" s="12">
        <v>0.15057383838891591</v>
      </c>
      <c r="H139" s="7">
        <v>0.19224586068631017</v>
      </c>
      <c r="J139" s="14">
        <v>1356</v>
      </c>
      <c r="K139" s="14">
        <f t="shared" si="6"/>
        <v>1093</v>
      </c>
      <c r="L139" s="16">
        <v>263</v>
      </c>
      <c r="M139" s="6">
        <v>0.193952802359882</v>
      </c>
      <c r="N139" s="7">
        <v>0.1737840971824648</v>
      </c>
      <c r="O139" s="7">
        <v>0.21585069557575057</v>
      </c>
      <c r="Q139" s="14">
        <f t="shared" si="7"/>
        <v>50</v>
      </c>
      <c r="R139" s="14">
        <f t="shared" si="8"/>
        <v>106</v>
      </c>
    </row>
    <row r="140" spans="1:18" ht="12.75">
      <c r="A140" s="5" t="s">
        <v>139</v>
      </c>
      <c r="B140" s="5" t="s">
        <v>645</v>
      </c>
      <c r="C140" s="14">
        <v>1495</v>
      </c>
      <c r="D140" s="14">
        <v>272</v>
      </c>
      <c r="E140" s="14">
        <v>1223</v>
      </c>
      <c r="F140" s="6">
        <v>0.18193979933110369</v>
      </c>
      <c r="G140" s="12">
        <v>0.16320653804953478</v>
      </c>
      <c r="H140" s="7">
        <v>0.20230346647662728</v>
      </c>
      <c r="J140" s="14">
        <v>1480</v>
      </c>
      <c r="K140" s="14">
        <f t="shared" si="6"/>
        <v>1240</v>
      </c>
      <c r="L140" s="16">
        <v>240</v>
      </c>
      <c r="M140" s="6">
        <v>0.16216216216216217</v>
      </c>
      <c r="N140" s="7">
        <v>0.14426142650883686</v>
      </c>
      <c r="O140" s="7">
        <v>0.18181219213078073</v>
      </c>
      <c r="Q140" s="14">
        <f t="shared" si="7"/>
        <v>-32</v>
      </c>
      <c r="R140" s="14">
        <f t="shared" si="8"/>
        <v>-15</v>
      </c>
    </row>
    <row r="141" spans="1:18" ht="12.75">
      <c r="A141" s="5" t="s">
        <v>140</v>
      </c>
      <c r="B141" s="5" t="s">
        <v>646</v>
      </c>
      <c r="C141" s="14">
        <v>2148</v>
      </c>
      <c r="D141" s="14">
        <v>357</v>
      </c>
      <c r="E141" s="14">
        <v>1791</v>
      </c>
      <c r="F141" s="6">
        <v>0.16620111731843576</v>
      </c>
      <c r="G141" s="12">
        <v>0.15105684390005253</v>
      </c>
      <c r="H141" s="7">
        <v>0.1825372273364176</v>
      </c>
      <c r="J141" s="14">
        <v>2235</v>
      </c>
      <c r="K141" s="14">
        <f t="shared" si="6"/>
        <v>1829</v>
      </c>
      <c r="L141" s="16">
        <v>406</v>
      </c>
      <c r="M141" s="6">
        <v>0.18165548098434003</v>
      </c>
      <c r="N141" s="7">
        <v>0.16622121589734148</v>
      </c>
      <c r="O141" s="7">
        <v>0.19818223274324118</v>
      </c>
      <c r="Q141" s="14">
        <f t="shared" si="7"/>
        <v>49</v>
      </c>
      <c r="R141" s="14">
        <f t="shared" si="8"/>
        <v>87</v>
      </c>
    </row>
    <row r="142" spans="1:18" ht="12.75">
      <c r="A142" s="5" t="s">
        <v>141</v>
      </c>
      <c r="B142" s="5" t="s">
        <v>647</v>
      </c>
      <c r="C142" s="14">
        <v>1223</v>
      </c>
      <c r="D142" s="14">
        <v>133</v>
      </c>
      <c r="E142" s="14">
        <v>1090</v>
      </c>
      <c r="F142" s="6">
        <v>0.10874897792313983</v>
      </c>
      <c r="G142" s="12">
        <v>0.0925100202425807</v>
      </c>
      <c r="H142" s="7">
        <v>0.12743817844908412</v>
      </c>
      <c r="J142" s="14">
        <v>1134</v>
      </c>
      <c r="K142" s="14">
        <f t="shared" si="6"/>
        <v>1006</v>
      </c>
      <c r="L142" s="16">
        <v>128</v>
      </c>
      <c r="M142" s="6">
        <v>0.1128747795414462</v>
      </c>
      <c r="N142" s="7">
        <v>0.09574860501434522</v>
      </c>
      <c r="O142" s="7">
        <v>0.13261499146516476</v>
      </c>
      <c r="Q142" s="14">
        <f t="shared" si="7"/>
        <v>-5</v>
      </c>
      <c r="R142" s="14">
        <f t="shared" si="8"/>
        <v>-89</v>
      </c>
    </row>
    <row r="143" spans="1:18" ht="12.75">
      <c r="A143" s="5" t="s">
        <v>142</v>
      </c>
      <c r="B143" s="5" t="s">
        <v>648</v>
      </c>
      <c r="C143" s="14">
        <v>1101</v>
      </c>
      <c r="D143" s="14">
        <v>186</v>
      </c>
      <c r="E143" s="14">
        <v>915</v>
      </c>
      <c r="F143" s="6">
        <v>0.16893732970027248</v>
      </c>
      <c r="G143" s="12">
        <v>0.14796390729930725</v>
      </c>
      <c r="H143" s="7">
        <v>0.19221300131818145</v>
      </c>
      <c r="J143" s="14">
        <v>1067</v>
      </c>
      <c r="K143" s="14">
        <f t="shared" si="6"/>
        <v>888</v>
      </c>
      <c r="L143" s="16">
        <v>179</v>
      </c>
      <c r="M143" s="6">
        <v>0.1677600749765698</v>
      </c>
      <c r="N143" s="7">
        <v>0.1465401554881764</v>
      </c>
      <c r="O143" s="7">
        <v>0.19136378847515112</v>
      </c>
      <c r="Q143" s="14">
        <f t="shared" si="7"/>
        <v>-7</v>
      </c>
      <c r="R143" s="14">
        <f t="shared" si="8"/>
        <v>-34</v>
      </c>
    </row>
    <row r="144" spans="1:18" ht="12.75">
      <c r="A144" s="5" t="s">
        <v>143</v>
      </c>
      <c r="B144" s="5" t="s">
        <v>649</v>
      </c>
      <c r="C144" s="14">
        <v>1301</v>
      </c>
      <c r="D144" s="14">
        <v>157</v>
      </c>
      <c r="E144" s="14">
        <v>1144</v>
      </c>
      <c r="F144" s="6">
        <v>0.12067640276710223</v>
      </c>
      <c r="G144" s="12">
        <v>0.10408279448947874</v>
      </c>
      <c r="H144" s="7">
        <v>0.13950355346264048</v>
      </c>
      <c r="J144" s="14">
        <v>1337</v>
      </c>
      <c r="K144" s="14">
        <f t="shared" si="6"/>
        <v>1185</v>
      </c>
      <c r="L144" s="16">
        <v>152</v>
      </c>
      <c r="M144" s="6">
        <v>0.11368735976065819</v>
      </c>
      <c r="N144" s="7">
        <v>0.09776723962557056</v>
      </c>
      <c r="O144" s="7">
        <v>0.1318211025022393</v>
      </c>
      <c r="Q144" s="14">
        <f t="shared" si="7"/>
        <v>-5</v>
      </c>
      <c r="R144" s="14">
        <f t="shared" si="8"/>
        <v>36</v>
      </c>
    </row>
    <row r="145" spans="1:18" ht="12.75">
      <c r="A145" s="5" t="s">
        <v>144</v>
      </c>
      <c r="B145" s="5" t="s">
        <v>650</v>
      </c>
      <c r="C145" s="14">
        <v>1351</v>
      </c>
      <c r="D145" s="14">
        <v>246</v>
      </c>
      <c r="E145" s="14">
        <v>1105</v>
      </c>
      <c r="F145" s="6">
        <v>0.18208734270910437</v>
      </c>
      <c r="G145" s="12">
        <v>0.16241932581580215</v>
      </c>
      <c r="H145" s="7">
        <v>0.20355821724162979</v>
      </c>
      <c r="J145" s="14">
        <v>1511</v>
      </c>
      <c r="K145" s="14">
        <f t="shared" si="6"/>
        <v>1231</v>
      </c>
      <c r="L145" s="16">
        <v>280</v>
      </c>
      <c r="M145" s="6">
        <v>0.18530774321641297</v>
      </c>
      <c r="N145" s="7">
        <v>0.16652289655389754</v>
      </c>
      <c r="O145" s="7">
        <v>0.2056886930934953</v>
      </c>
      <c r="Q145" s="14">
        <f t="shared" si="7"/>
        <v>34</v>
      </c>
      <c r="R145" s="14">
        <f t="shared" si="8"/>
        <v>160</v>
      </c>
    </row>
    <row r="146" spans="1:18" ht="12.75">
      <c r="A146" s="5" t="s">
        <v>145</v>
      </c>
      <c r="B146" s="5" t="s">
        <v>651</v>
      </c>
      <c r="C146" s="14">
        <v>1410</v>
      </c>
      <c r="D146" s="14">
        <v>232</v>
      </c>
      <c r="E146" s="14">
        <v>1178</v>
      </c>
      <c r="F146" s="6">
        <v>0.16453900709219857</v>
      </c>
      <c r="G146" s="12">
        <v>0.1461025175516642</v>
      </c>
      <c r="H146" s="7">
        <v>0.18479848295645496</v>
      </c>
      <c r="J146" s="14">
        <v>1497</v>
      </c>
      <c r="K146" s="14">
        <f t="shared" si="6"/>
        <v>1261</v>
      </c>
      <c r="L146" s="16">
        <v>236</v>
      </c>
      <c r="M146" s="6">
        <v>0.1576486305945224</v>
      </c>
      <c r="N146" s="7">
        <v>0.1400675291816007</v>
      </c>
      <c r="O146" s="7">
        <v>0.17698231805077877</v>
      </c>
      <c r="Q146" s="14">
        <f t="shared" si="7"/>
        <v>4</v>
      </c>
      <c r="R146" s="14">
        <f t="shared" si="8"/>
        <v>87</v>
      </c>
    </row>
    <row r="147" spans="1:18" ht="12.75">
      <c r="A147" s="5" t="s">
        <v>146</v>
      </c>
      <c r="B147" s="5" t="s">
        <v>652</v>
      </c>
      <c r="C147" s="14">
        <v>1444</v>
      </c>
      <c r="D147" s="14">
        <v>286</v>
      </c>
      <c r="E147" s="14">
        <v>1158</v>
      </c>
      <c r="F147" s="6">
        <v>0.19806094182825484</v>
      </c>
      <c r="G147" s="12">
        <v>0.1783175604602375</v>
      </c>
      <c r="H147" s="7">
        <v>0.21940661047116825</v>
      </c>
      <c r="J147" s="14">
        <v>2354</v>
      </c>
      <c r="K147" s="14">
        <f t="shared" si="6"/>
        <v>1939</v>
      </c>
      <c r="L147" s="16">
        <v>415</v>
      </c>
      <c r="M147" s="6">
        <v>0.17629566694987256</v>
      </c>
      <c r="N147" s="7">
        <v>0.16143230249025262</v>
      </c>
      <c r="O147" s="7">
        <v>0.19221384574973088</v>
      </c>
      <c r="Q147" s="14">
        <f t="shared" si="7"/>
        <v>129</v>
      </c>
      <c r="R147" s="14">
        <f t="shared" si="8"/>
        <v>910</v>
      </c>
    </row>
    <row r="148" spans="1:18" ht="12.75">
      <c r="A148" s="5" t="s">
        <v>147</v>
      </c>
      <c r="B148" s="5" t="s">
        <v>653</v>
      </c>
      <c r="C148" s="14">
        <v>1498</v>
      </c>
      <c r="D148" s="14">
        <v>267</v>
      </c>
      <c r="E148" s="14">
        <v>1231</v>
      </c>
      <c r="F148" s="6">
        <v>0.17823765020026702</v>
      </c>
      <c r="G148" s="12">
        <v>0.15968714887789834</v>
      </c>
      <c r="H148" s="7">
        <v>0.19843424022199074</v>
      </c>
      <c r="J148" s="14">
        <v>1781</v>
      </c>
      <c r="K148" s="14">
        <f t="shared" si="6"/>
        <v>1445</v>
      </c>
      <c r="L148" s="16">
        <v>336</v>
      </c>
      <c r="M148" s="6">
        <v>0.18865805727119594</v>
      </c>
      <c r="N148" s="7">
        <v>0.17116500321611336</v>
      </c>
      <c r="O148" s="7">
        <v>0.20749134365522803</v>
      </c>
      <c r="Q148" s="14">
        <f t="shared" si="7"/>
        <v>69</v>
      </c>
      <c r="R148" s="14">
        <f t="shared" si="8"/>
        <v>283</v>
      </c>
    </row>
    <row r="149" spans="1:18" ht="12.75">
      <c r="A149" s="5" t="s">
        <v>148</v>
      </c>
      <c r="B149" s="5" t="s">
        <v>654</v>
      </c>
      <c r="C149" s="14">
        <v>1528</v>
      </c>
      <c r="D149" s="14">
        <v>227</v>
      </c>
      <c r="E149" s="14">
        <v>1301</v>
      </c>
      <c r="F149" s="6">
        <v>0.14856020942408377</v>
      </c>
      <c r="G149" s="12">
        <v>0.13160921626905345</v>
      </c>
      <c r="H149" s="7">
        <v>0.16727390585010038</v>
      </c>
      <c r="J149" s="14">
        <v>1511</v>
      </c>
      <c r="K149" s="14">
        <f t="shared" si="6"/>
        <v>1257</v>
      </c>
      <c r="L149" s="16">
        <v>254</v>
      </c>
      <c r="M149" s="6">
        <v>0.16810059563203178</v>
      </c>
      <c r="N149" s="7">
        <v>0.15009165528680649</v>
      </c>
      <c r="O149" s="7">
        <v>0.1877929129743239</v>
      </c>
      <c r="Q149" s="14">
        <f t="shared" si="7"/>
        <v>27</v>
      </c>
      <c r="R149" s="14">
        <f t="shared" si="8"/>
        <v>-17</v>
      </c>
    </row>
    <row r="150" spans="1:18" ht="12.75">
      <c r="A150" s="5" t="s">
        <v>149</v>
      </c>
      <c r="B150" s="5" t="s">
        <v>655</v>
      </c>
      <c r="C150" s="14">
        <v>1391</v>
      </c>
      <c r="D150" s="14">
        <v>235</v>
      </c>
      <c r="E150" s="14">
        <v>1156</v>
      </c>
      <c r="F150" s="6">
        <v>0.1689432063263839</v>
      </c>
      <c r="G150" s="12">
        <v>0.15016952012169954</v>
      </c>
      <c r="H150" s="7">
        <v>0.18954045124709243</v>
      </c>
      <c r="J150" s="14">
        <v>1792</v>
      </c>
      <c r="K150" s="14">
        <f t="shared" si="6"/>
        <v>1487</v>
      </c>
      <c r="L150" s="16">
        <v>305</v>
      </c>
      <c r="M150" s="6">
        <v>0.17020089285714285</v>
      </c>
      <c r="N150" s="7">
        <v>0.15351048747798418</v>
      </c>
      <c r="O150" s="7">
        <v>0.18830228710079824</v>
      </c>
      <c r="Q150" s="14">
        <f t="shared" si="7"/>
        <v>70</v>
      </c>
      <c r="R150" s="14">
        <f t="shared" si="8"/>
        <v>401</v>
      </c>
    </row>
    <row r="151" spans="1:18" ht="12.75">
      <c r="A151" s="5" t="s">
        <v>150</v>
      </c>
      <c r="B151" s="5" t="s">
        <v>656</v>
      </c>
      <c r="C151" s="14">
        <v>1499</v>
      </c>
      <c r="D151" s="14">
        <v>247</v>
      </c>
      <c r="E151" s="14">
        <v>1252</v>
      </c>
      <c r="F151" s="6">
        <v>0.1647765176784523</v>
      </c>
      <c r="G151" s="12">
        <v>0.14685750349472482</v>
      </c>
      <c r="H151" s="7">
        <v>0.18440934458826674</v>
      </c>
      <c r="J151" s="14">
        <v>1528</v>
      </c>
      <c r="K151" s="14">
        <f t="shared" si="6"/>
        <v>1249</v>
      </c>
      <c r="L151" s="16">
        <v>279</v>
      </c>
      <c r="M151" s="6">
        <v>0.18259162303664922</v>
      </c>
      <c r="N151" s="7">
        <v>0.1640244625810208</v>
      </c>
      <c r="O151" s="7">
        <v>0.20275079668860602</v>
      </c>
      <c r="Q151" s="14">
        <f t="shared" si="7"/>
        <v>32</v>
      </c>
      <c r="R151" s="14">
        <f t="shared" si="8"/>
        <v>29</v>
      </c>
    </row>
    <row r="152" spans="1:18" ht="12.75">
      <c r="A152" s="5" t="s">
        <v>151</v>
      </c>
      <c r="B152" s="5" t="s">
        <v>657</v>
      </c>
      <c r="C152" s="14">
        <v>1431</v>
      </c>
      <c r="D152" s="14">
        <v>189</v>
      </c>
      <c r="E152" s="14">
        <v>1242</v>
      </c>
      <c r="F152" s="6">
        <v>0.1320754716981132</v>
      </c>
      <c r="G152" s="12">
        <v>0.11551399566871567</v>
      </c>
      <c r="H152" s="7">
        <v>0.1506070869650747</v>
      </c>
      <c r="J152" s="14">
        <v>1894</v>
      </c>
      <c r="K152" s="14">
        <f t="shared" si="6"/>
        <v>1682</v>
      </c>
      <c r="L152" s="16">
        <v>212</v>
      </c>
      <c r="M152" s="6">
        <v>0.1119324181626188</v>
      </c>
      <c r="N152" s="7">
        <v>0.09851128389428526</v>
      </c>
      <c r="O152" s="7">
        <v>0.12692460074434841</v>
      </c>
      <c r="Q152" s="14">
        <f t="shared" si="7"/>
        <v>23</v>
      </c>
      <c r="R152" s="14">
        <f t="shared" si="8"/>
        <v>463</v>
      </c>
    </row>
    <row r="153" spans="1:18" ht="12.75">
      <c r="A153" s="5" t="s">
        <v>152</v>
      </c>
      <c r="B153" s="5" t="s">
        <v>658</v>
      </c>
      <c r="C153" s="14">
        <v>1563</v>
      </c>
      <c r="D153" s="14">
        <v>226</v>
      </c>
      <c r="E153" s="14">
        <v>1337</v>
      </c>
      <c r="F153" s="6">
        <v>0.14459373000639794</v>
      </c>
      <c r="G153" s="12">
        <v>0.12802909332502857</v>
      </c>
      <c r="H153" s="7">
        <v>0.16290114493262298</v>
      </c>
      <c r="J153" s="14">
        <v>1534</v>
      </c>
      <c r="K153" s="14">
        <f t="shared" si="6"/>
        <v>1285</v>
      </c>
      <c r="L153" s="16">
        <v>249</v>
      </c>
      <c r="M153" s="6">
        <v>0.16232073011734027</v>
      </c>
      <c r="N153" s="7">
        <v>0.14471494004958332</v>
      </c>
      <c r="O153" s="7">
        <v>0.18161359729782617</v>
      </c>
      <c r="Q153" s="14">
        <f t="shared" si="7"/>
        <v>23</v>
      </c>
      <c r="R153" s="14">
        <f t="shared" si="8"/>
        <v>-29</v>
      </c>
    </row>
    <row r="154" spans="1:18" ht="12.75">
      <c r="A154" s="5" t="s">
        <v>153</v>
      </c>
      <c r="B154" s="5" t="s">
        <v>659</v>
      </c>
      <c r="C154" s="14">
        <v>1532</v>
      </c>
      <c r="D154" s="14">
        <v>377</v>
      </c>
      <c r="E154" s="14">
        <v>1155</v>
      </c>
      <c r="F154" s="6">
        <v>0.24608355091383813</v>
      </c>
      <c r="G154" s="12">
        <v>0.2251673244234827</v>
      </c>
      <c r="H154" s="7">
        <v>0.26827001963595676</v>
      </c>
      <c r="J154" s="14">
        <v>1909</v>
      </c>
      <c r="K154" s="14">
        <f t="shared" si="6"/>
        <v>1433</v>
      </c>
      <c r="L154" s="16">
        <v>476</v>
      </c>
      <c r="M154" s="6">
        <v>0.24934520691461498</v>
      </c>
      <c r="N154" s="7">
        <v>0.23045388075069295</v>
      </c>
      <c r="O154" s="7">
        <v>0.2692433236597506</v>
      </c>
      <c r="Q154" s="14">
        <f t="shared" si="7"/>
        <v>99</v>
      </c>
      <c r="R154" s="14">
        <f t="shared" si="8"/>
        <v>377</v>
      </c>
    </row>
    <row r="155" spans="1:18" ht="12.75">
      <c r="A155" s="5" t="s">
        <v>154</v>
      </c>
      <c r="B155" s="5" t="s">
        <v>660</v>
      </c>
      <c r="C155" s="14">
        <v>1772</v>
      </c>
      <c r="D155" s="14">
        <v>294</v>
      </c>
      <c r="E155" s="14">
        <v>1478</v>
      </c>
      <c r="F155" s="6">
        <v>0.16591422121896163</v>
      </c>
      <c r="G155" s="12">
        <v>0.14931965513516202</v>
      </c>
      <c r="H155" s="7">
        <v>0.18395421343509785</v>
      </c>
      <c r="J155" s="14">
        <v>1836</v>
      </c>
      <c r="K155" s="14">
        <f t="shared" si="6"/>
        <v>1531</v>
      </c>
      <c r="L155" s="16">
        <v>305</v>
      </c>
      <c r="M155" s="6">
        <v>0.16612200435729846</v>
      </c>
      <c r="N155" s="7">
        <v>0.14979774460880907</v>
      </c>
      <c r="O155" s="7">
        <v>0.1838405425132997</v>
      </c>
      <c r="Q155" s="14">
        <f t="shared" si="7"/>
        <v>11</v>
      </c>
      <c r="R155" s="14">
        <f t="shared" si="8"/>
        <v>64</v>
      </c>
    </row>
    <row r="156" spans="1:18" ht="12.75">
      <c r="A156" s="5" t="s">
        <v>155</v>
      </c>
      <c r="B156" s="5" t="s">
        <v>661</v>
      </c>
      <c r="C156" s="14">
        <v>1472</v>
      </c>
      <c r="D156" s="14">
        <v>264</v>
      </c>
      <c r="E156" s="14">
        <v>1208</v>
      </c>
      <c r="F156" s="6">
        <v>0.1793478260869565</v>
      </c>
      <c r="G156" s="12">
        <v>0.1605914030656666</v>
      </c>
      <c r="H156" s="7">
        <v>0.1997735575100483</v>
      </c>
      <c r="J156" s="14">
        <v>1464</v>
      </c>
      <c r="K156" s="14">
        <f t="shared" si="6"/>
        <v>1182</v>
      </c>
      <c r="L156" s="16">
        <v>282</v>
      </c>
      <c r="M156" s="6">
        <v>0.19262295081967212</v>
      </c>
      <c r="N156" s="7">
        <v>0.17323660374060967</v>
      </c>
      <c r="O156" s="7">
        <v>0.21361821765156233</v>
      </c>
      <c r="Q156" s="14">
        <f t="shared" si="7"/>
        <v>18</v>
      </c>
      <c r="R156" s="14">
        <f t="shared" si="8"/>
        <v>-8</v>
      </c>
    </row>
    <row r="157" spans="1:18" ht="12.75">
      <c r="A157" s="5" t="s">
        <v>156</v>
      </c>
      <c r="B157" s="5" t="s">
        <v>662</v>
      </c>
      <c r="C157" s="14">
        <v>1555</v>
      </c>
      <c r="D157" s="14">
        <v>258</v>
      </c>
      <c r="E157" s="14">
        <v>1297</v>
      </c>
      <c r="F157" s="6">
        <v>0.16591639871382638</v>
      </c>
      <c r="G157" s="12">
        <v>0.14825402125961837</v>
      </c>
      <c r="H157" s="7">
        <v>0.18522540346191846</v>
      </c>
      <c r="J157" s="14">
        <v>1679</v>
      </c>
      <c r="K157" s="14">
        <f t="shared" si="6"/>
        <v>1352</v>
      </c>
      <c r="L157" s="16">
        <v>327</v>
      </c>
      <c r="M157" s="6">
        <v>0.19475878499106614</v>
      </c>
      <c r="N157" s="7">
        <v>0.1765216825867544</v>
      </c>
      <c r="O157" s="7">
        <v>0.21438950002247037</v>
      </c>
      <c r="Q157" s="14">
        <f t="shared" si="7"/>
        <v>69</v>
      </c>
      <c r="R157" s="14">
        <f t="shared" si="8"/>
        <v>124</v>
      </c>
    </row>
    <row r="158" spans="1:18" ht="12.75">
      <c r="A158" s="5" t="s">
        <v>157</v>
      </c>
      <c r="B158" s="5" t="s">
        <v>663</v>
      </c>
      <c r="C158" s="14">
        <v>1515</v>
      </c>
      <c r="D158" s="14">
        <v>362</v>
      </c>
      <c r="E158" s="14">
        <v>1153</v>
      </c>
      <c r="F158" s="6">
        <v>0.23894389438943894</v>
      </c>
      <c r="G158" s="12">
        <v>0.21814753496503714</v>
      </c>
      <c r="H158" s="7">
        <v>0.2610608301469008</v>
      </c>
      <c r="J158" s="14">
        <v>1591</v>
      </c>
      <c r="K158" s="14">
        <f t="shared" si="6"/>
        <v>1204</v>
      </c>
      <c r="L158" s="16">
        <v>387</v>
      </c>
      <c r="M158" s="6">
        <v>0.24324324324324326</v>
      </c>
      <c r="N158" s="7">
        <v>0.22279566143633797</v>
      </c>
      <c r="O158" s="7">
        <v>0.264927758870732</v>
      </c>
      <c r="Q158" s="14">
        <f t="shared" si="7"/>
        <v>25</v>
      </c>
      <c r="R158" s="14">
        <f t="shared" si="8"/>
        <v>76</v>
      </c>
    </row>
    <row r="159" spans="1:18" ht="12.75">
      <c r="A159" s="5" t="s">
        <v>158</v>
      </c>
      <c r="B159" s="5" t="s">
        <v>664</v>
      </c>
      <c r="C159" s="14">
        <v>1469</v>
      </c>
      <c r="D159" s="14">
        <v>293</v>
      </c>
      <c r="E159" s="14">
        <v>1176</v>
      </c>
      <c r="F159" s="6">
        <v>0.19945541184479237</v>
      </c>
      <c r="G159" s="12">
        <v>0.17981658513964746</v>
      </c>
      <c r="H159" s="7">
        <v>0.2206620542469641</v>
      </c>
      <c r="J159" s="14">
        <v>1577</v>
      </c>
      <c r="K159" s="14">
        <f t="shared" si="6"/>
        <v>1264</v>
      </c>
      <c r="L159" s="16">
        <v>313</v>
      </c>
      <c r="M159" s="6">
        <v>0.19847812301838935</v>
      </c>
      <c r="N159" s="7">
        <v>0.17953528328011134</v>
      </c>
      <c r="O159" s="7">
        <v>0.2188864181730893</v>
      </c>
      <c r="Q159" s="14">
        <f t="shared" si="7"/>
        <v>20</v>
      </c>
      <c r="R159" s="14">
        <f t="shared" si="8"/>
        <v>108</v>
      </c>
    </row>
    <row r="160" spans="1:18" ht="12.75">
      <c r="A160" s="5" t="s">
        <v>159</v>
      </c>
      <c r="B160" s="5" t="s">
        <v>665</v>
      </c>
      <c r="C160" s="14">
        <v>2135</v>
      </c>
      <c r="D160" s="14">
        <v>349</v>
      </c>
      <c r="E160" s="14">
        <v>1786</v>
      </c>
      <c r="F160" s="6">
        <v>0.16346604215456675</v>
      </c>
      <c r="G160" s="12">
        <v>0.14838691853046926</v>
      </c>
      <c r="H160" s="7">
        <v>0.17975407143344388</v>
      </c>
      <c r="J160" s="14">
        <v>2228</v>
      </c>
      <c r="K160" s="14">
        <f t="shared" si="6"/>
        <v>1865</v>
      </c>
      <c r="L160" s="16">
        <v>363</v>
      </c>
      <c r="M160" s="6">
        <v>0.16292639138240575</v>
      </c>
      <c r="N160" s="7">
        <v>0.14817408154363917</v>
      </c>
      <c r="O160" s="7">
        <v>0.17883909000043452</v>
      </c>
      <c r="Q160" s="14">
        <f t="shared" si="7"/>
        <v>14</v>
      </c>
      <c r="R160" s="14">
        <f t="shared" si="8"/>
        <v>93</v>
      </c>
    </row>
    <row r="161" spans="1:18" ht="12.75">
      <c r="A161" s="5" t="s">
        <v>160</v>
      </c>
      <c r="B161" s="5" t="s">
        <v>666</v>
      </c>
      <c r="C161" s="14">
        <v>1225</v>
      </c>
      <c r="D161" s="14">
        <v>214</v>
      </c>
      <c r="E161" s="14">
        <v>1011</v>
      </c>
      <c r="F161" s="6">
        <v>0.17469387755102042</v>
      </c>
      <c r="G161" s="12">
        <v>0.15445628480324425</v>
      </c>
      <c r="H161" s="7">
        <v>0.19696541185806668</v>
      </c>
      <c r="J161" s="14">
        <v>1358</v>
      </c>
      <c r="K161" s="14">
        <f t="shared" si="6"/>
        <v>1148</v>
      </c>
      <c r="L161" s="16">
        <v>210</v>
      </c>
      <c r="M161" s="6">
        <v>0.15463917525773196</v>
      </c>
      <c r="N161" s="7">
        <v>0.13638550281367146</v>
      </c>
      <c r="O161" s="7">
        <v>0.17484129478158483</v>
      </c>
      <c r="Q161" s="14">
        <f t="shared" si="7"/>
        <v>-4</v>
      </c>
      <c r="R161" s="14">
        <f t="shared" si="8"/>
        <v>133</v>
      </c>
    </row>
    <row r="162" spans="1:18" ht="12.75">
      <c r="A162" s="5" t="s">
        <v>161</v>
      </c>
      <c r="B162" s="5" t="s">
        <v>667</v>
      </c>
      <c r="C162" s="14">
        <v>1182</v>
      </c>
      <c r="D162" s="14">
        <v>151</v>
      </c>
      <c r="E162" s="14">
        <v>1031</v>
      </c>
      <c r="F162" s="6">
        <v>0.12774957698815567</v>
      </c>
      <c r="G162" s="12">
        <v>0.10991773173599517</v>
      </c>
      <c r="H162" s="7">
        <v>0.14799327425333764</v>
      </c>
      <c r="J162" s="14">
        <v>1134</v>
      </c>
      <c r="K162" s="14">
        <f t="shared" si="6"/>
        <v>994</v>
      </c>
      <c r="L162" s="16">
        <v>140</v>
      </c>
      <c r="M162" s="6">
        <v>0.12345679012345678</v>
      </c>
      <c r="N162" s="7">
        <v>0.10557151090768942</v>
      </c>
      <c r="O162" s="7">
        <v>0.14388465241064943</v>
      </c>
      <c r="Q162" s="14">
        <f t="shared" si="7"/>
        <v>-11</v>
      </c>
      <c r="R162" s="14">
        <f t="shared" si="8"/>
        <v>-48</v>
      </c>
    </row>
    <row r="163" spans="1:18" ht="12.75">
      <c r="A163" s="5" t="s">
        <v>162</v>
      </c>
      <c r="B163" s="5" t="s">
        <v>668</v>
      </c>
      <c r="C163" s="14">
        <v>1521</v>
      </c>
      <c r="D163" s="14">
        <v>307</v>
      </c>
      <c r="E163" s="14">
        <v>1214</v>
      </c>
      <c r="F163" s="6">
        <v>0.20184089414858647</v>
      </c>
      <c r="G163" s="12">
        <v>0.18243186589199212</v>
      </c>
      <c r="H163" s="7">
        <v>0.2227522529043471</v>
      </c>
      <c r="J163" s="14">
        <v>1831</v>
      </c>
      <c r="K163" s="14">
        <f t="shared" si="6"/>
        <v>1495</v>
      </c>
      <c r="L163" s="16">
        <v>336</v>
      </c>
      <c r="M163" s="6">
        <v>0.18350628072091751</v>
      </c>
      <c r="N163" s="7">
        <v>0.1664448951793351</v>
      </c>
      <c r="O163" s="7">
        <v>0.20189294935176774</v>
      </c>
      <c r="Q163" s="14">
        <f t="shared" si="7"/>
        <v>29</v>
      </c>
      <c r="R163" s="14">
        <f t="shared" si="8"/>
        <v>310</v>
      </c>
    </row>
    <row r="164" spans="1:18" ht="12.75">
      <c r="A164" s="5" t="s">
        <v>163</v>
      </c>
      <c r="B164" s="5" t="s">
        <v>669</v>
      </c>
      <c r="C164" s="14">
        <v>1614</v>
      </c>
      <c r="D164" s="14">
        <v>328</v>
      </c>
      <c r="E164" s="14">
        <v>1286</v>
      </c>
      <c r="F164" s="6">
        <v>0.20322180916976457</v>
      </c>
      <c r="G164" s="12">
        <v>0.1843054657583035</v>
      </c>
      <c r="H164" s="7">
        <v>0.22354756509465512</v>
      </c>
      <c r="J164" s="14">
        <v>1887</v>
      </c>
      <c r="K164" s="14">
        <f t="shared" si="6"/>
        <v>1438</v>
      </c>
      <c r="L164" s="16">
        <v>449</v>
      </c>
      <c r="M164" s="6">
        <v>0.2379438261791203</v>
      </c>
      <c r="N164" s="7">
        <v>0.2192751371334931</v>
      </c>
      <c r="O164" s="7">
        <v>0.2576773479398203</v>
      </c>
      <c r="Q164" s="14">
        <f t="shared" si="7"/>
        <v>121</v>
      </c>
      <c r="R164" s="14">
        <f t="shared" si="8"/>
        <v>273</v>
      </c>
    </row>
    <row r="165" spans="1:18" ht="12.75">
      <c r="A165" s="5" t="s">
        <v>164</v>
      </c>
      <c r="B165" s="5" t="s">
        <v>670</v>
      </c>
      <c r="C165" s="14">
        <v>1429</v>
      </c>
      <c r="D165" s="14">
        <v>318</v>
      </c>
      <c r="E165" s="14">
        <v>1111</v>
      </c>
      <c r="F165" s="6">
        <v>0.2225332400279916</v>
      </c>
      <c r="G165" s="12">
        <v>0.20172681142953824</v>
      </c>
      <c r="H165" s="7">
        <v>0.2448275041347223</v>
      </c>
      <c r="J165" s="14">
        <v>1399</v>
      </c>
      <c r="K165" s="14">
        <f t="shared" si="6"/>
        <v>1054</v>
      </c>
      <c r="L165" s="16">
        <v>345</v>
      </c>
      <c r="M165" s="6">
        <v>0.2466047176554682</v>
      </c>
      <c r="N165" s="7">
        <v>0.2247318610230014</v>
      </c>
      <c r="O165" s="7">
        <v>0.26986539072659027</v>
      </c>
      <c r="Q165" s="14">
        <f t="shared" si="7"/>
        <v>27</v>
      </c>
      <c r="R165" s="14">
        <f t="shared" si="8"/>
        <v>-30</v>
      </c>
    </row>
    <row r="166" spans="1:18" ht="12.75">
      <c r="A166" s="5" t="s">
        <v>165</v>
      </c>
      <c r="B166" s="5" t="s">
        <v>671</v>
      </c>
      <c r="C166" s="14">
        <v>1451</v>
      </c>
      <c r="D166" s="14">
        <v>164</v>
      </c>
      <c r="E166" s="14">
        <v>1287</v>
      </c>
      <c r="F166" s="6">
        <v>0.11302549965541006</v>
      </c>
      <c r="G166" s="12">
        <v>0.09774510742810949</v>
      </c>
      <c r="H166" s="7">
        <v>0.1303495524991293</v>
      </c>
      <c r="J166" s="14">
        <v>1576</v>
      </c>
      <c r="K166" s="14">
        <f t="shared" si="6"/>
        <v>1428</v>
      </c>
      <c r="L166" s="16">
        <v>148</v>
      </c>
      <c r="M166" s="6">
        <v>0.09390862944162436</v>
      </c>
      <c r="N166" s="7">
        <v>0.0804779641469979</v>
      </c>
      <c r="O166" s="7">
        <v>0.10931422767780276</v>
      </c>
      <c r="Q166" s="14">
        <f t="shared" si="7"/>
        <v>-16</v>
      </c>
      <c r="R166" s="14">
        <f t="shared" si="8"/>
        <v>125</v>
      </c>
    </row>
    <row r="167" spans="1:18" ht="12.75">
      <c r="A167" s="5" t="s">
        <v>166</v>
      </c>
      <c r="B167" s="5" t="s">
        <v>672</v>
      </c>
      <c r="C167" s="14">
        <v>1546</v>
      </c>
      <c r="D167" s="14">
        <v>186</v>
      </c>
      <c r="E167" s="14">
        <v>1360</v>
      </c>
      <c r="F167" s="6">
        <v>0.1203104786545925</v>
      </c>
      <c r="G167" s="12">
        <v>0.10502751059984267</v>
      </c>
      <c r="H167" s="7">
        <v>0.13747572327902596</v>
      </c>
      <c r="J167" s="14">
        <v>1674</v>
      </c>
      <c r="K167" s="14">
        <f t="shared" si="6"/>
        <v>1417</v>
      </c>
      <c r="L167" s="16">
        <v>257</v>
      </c>
      <c r="M167" s="6">
        <v>0.15352449223416964</v>
      </c>
      <c r="N167" s="7">
        <v>0.13705004899644446</v>
      </c>
      <c r="O167" s="7">
        <v>0.17158552184647657</v>
      </c>
      <c r="Q167" s="14">
        <f t="shared" si="7"/>
        <v>71</v>
      </c>
      <c r="R167" s="14">
        <f t="shared" si="8"/>
        <v>128</v>
      </c>
    </row>
    <row r="168" spans="1:18" ht="12.75">
      <c r="A168" s="5" t="s">
        <v>167</v>
      </c>
      <c r="B168" s="5" t="s">
        <v>673</v>
      </c>
      <c r="C168" s="14">
        <v>1993</v>
      </c>
      <c r="D168" s="14">
        <v>318</v>
      </c>
      <c r="E168" s="14">
        <v>1675</v>
      </c>
      <c r="F168" s="6">
        <v>0.15955845459106874</v>
      </c>
      <c r="G168" s="12">
        <v>0.14413812363210235</v>
      </c>
      <c r="H168" s="7">
        <v>0.17628869439893224</v>
      </c>
      <c r="J168" s="14">
        <v>2084</v>
      </c>
      <c r="K168" s="14">
        <f t="shared" si="6"/>
        <v>1759</v>
      </c>
      <c r="L168" s="16">
        <v>325</v>
      </c>
      <c r="M168" s="6">
        <v>0.15595009596928983</v>
      </c>
      <c r="N168" s="7">
        <v>0.14100760040237753</v>
      </c>
      <c r="O168" s="7">
        <v>0.17215868577565432</v>
      </c>
      <c r="Q168" s="14">
        <f t="shared" si="7"/>
        <v>7</v>
      </c>
      <c r="R168" s="14">
        <f t="shared" si="8"/>
        <v>91</v>
      </c>
    </row>
    <row r="169" spans="1:18" ht="12.75">
      <c r="A169" s="5" t="s">
        <v>168</v>
      </c>
      <c r="B169" s="5" t="s">
        <v>674</v>
      </c>
      <c r="C169" s="14">
        <v>1953</v>
      </c>
      <c r="D169" s="14">
        <v>358</v>
      </c>
      <c r="E169" s="14">
        <v>1595</v>
      </c>
      <c r="F169" s="6">
        <v>0.18330773169482847</v>
      </c>
      <c r="G169" s="12">
        <v>0.16677474541851564</v>
      </c>
      <c r="H169" s="7">
        <v>0.20108415537345442</v>
      </c>
      <c r="J169" s="14">
        <v>2325</v>
      </c>
      <c r="K169" s="14">
        <f t="shared" si="6"/>
        <v>1913</v>
      </c>
      <c r="L169" s="16">
        <v>412</v>
      </c>
      <c r="M169" s="6">
        <v>0.1772043010752688</v>
      </c>
      <c r="N169" s="7">
        <v>0.16221915857366098</v>
      </c>
      <c r="O169" s="7">
        <v>0.19325439531682256</v>
      </c>
      <c r="Q169" s="14">
        <f t="shared" si="7"/>
        <v>54</v>
      </c>
      <c r="R169" s="14">
        <f t="shared" si="8"/>
        <v>372</v>
      </c>
    </row>
    <row r="170" spans="1:18" ht="12.75">
      <c r="A170" s="5" t="s">
        <v>169</v>
      </c>
      <c r="B170" s="5" t="s">
        <v>675</v>
      </c>
      <c r="C170" s="14">
        <v>1186</v>
      </c>
      <c r="D170" s="14">
        <v>134</v>
      </c>
      <c r="E170" s="14">
        <v>1052</v>
      </c>
      <c r="F170" s="6">
        <v>0.11298482293423272</v>
      </c>
      <c r="G170" s="12">
        <v>0.09620284414436082</v>
      </c>
      <c r="H170" s="7">
        <v>0.1322658864833126</v>
      </c>
      <c r="J170" s="14">
        <v>1268</v>
      </c>
      <c r="K170" s="14">
        <f t="shared" si="6"/>
        <v>1126</v>
      </c>
      <c r="L170" s="16">
        <v>142</v>
      </c>
      <c r="M170" s="6">
        <v>0.11198738170347003</v>
      </c>
      <c r="N170" s="7">
        <v>0.09578839215025897</v>
      </c>
      <c r="O170" s="7">
        <v>0.1305303569769908</v>
      </c>
      <c r="Q170" s="14">
        <f t="shared" si="7"/>
        <v>8</v>
      </c>
      <c r="R170" s="14">
        <f t="shared" si="8"/>
        <v>82</v>
      </c>
    </row>
    <row r="171" spans="1:18" ht="12.75">
      <c r="A171" s="5" t="s">
        <v>170</v>
      </c>
      <c r="B171" s="5" t="s">
        <v>676</v>
      </c>
      <c r="C171" s="14">
        <v>1348</v>
      </c>
      <c r="D171" s="14">
        <v>168</v>
      </c>
      <c r="E171" s="14">
        <v>1180</v>
      </c>
      <c r="F171" s="6">
        <v>0.12462908011869436</v>
      </c>
      <c r="G171" s="12">
        <v>0.10805595949275058</v>
      </c>
      <c r="H171" s="7">
        <v>0.14333562366314578</v>
      </c>
      <c r="J171" s="14">
        <v>1403</v>
      </c>
      <c r="K171" s="14">
        <f t="shared" si="6"/>
        <v>1224</v>
      </c>
      <c r="L171" s="16">
        <v>179</v>
      </c>
      <c r="M171" s="6">
        <v>0.12758374910905204</v>
      </c>
      <c r="N171" s="7">
        <v>0.1111372163411638</v>
      </c>
      <c r="O171" s="7">
        <v>0.14606416297545577</v>
      </c>
      <c r="Q171" s="14">
        <f t="shared" si="7"/>
        <v>11</v>
      </c>
      <c r="R171" s="14">
        <f t="shared" si="8"/>
        <v>55</v>
      </c>
    </row>
    <row r="172" spans="1:18" ht="12.75">
      <c r="A172" s="5" t="s">
        <v>171</v>
      </c>
      <c r="B172" s="5" t="s">
        <v>677</v>
      </c>
      <c r="C172" s="14">
        <v>1988</v>
      </c>
      <c r="D172" s="14">
        <v>279</v>
      </c>
      <c r="E172" s="14">
        <v>1709</v>
      </c>
      <c r="F172" s="6">
        <v>0.1403420523138833</v>
      </c>
      <c r="G172" s="12">
        <v>0.1257658902083547</v>
      </c>
      <c r="H172" s="7">
        <v>0.1563055355516053</v>
      </c>
      <c r="J172" s="14">
        <v>2026</v>
      </c>
      <c r="K172" s="14">
        <f t="shared" si="6"/>
        <v>1732</v>
      </c>
      <c r="L172" s="16">
        <v>294</v>
      </c>
      <c r="M172" s="6">
        <v>0.14511352418558737</v>
      </c>
      <c r="N172" s="7">
        <v>0.1304478307324474</v>
      </c>
      <c r="O172" s="7">
        <v>0.1611225065786019</v>
      </c>
      <c r="Q172" s="14">
        <f t="shared" si="7"/>
        <v>15</v>
      </c>
      <c r="R172" s="14">
        <f t="shared" si="8"/>
        <v>38</v>
      </c>
    </row>
    <row r="173" spans="1:18" ht="12.75">
      <c r="A173" s="5" t="s">
        <v>172</v>
      </c>
      <c r="B173" s="5" t="s">
        <v>678</v>
      </c>
      <c r="C173" s="14">
        <v>2046</v>
      </c>
      <c r="D173" s="14">
        <v>316</v>
      </c>
      <c r="E173" s="14">
        <v>1730</v>
      </c>
      <c r="F173" s="6">
        <v>0.1544477028347996</v>
      </c>
      <c r="G173" s="12">
        <v>0.13943757612320057</v>
      </c>
      <c r="H173" s="7">
        <v>0.17075302592136712</v>
      </c>
      <c r="J173" s="14">
        <v>2365</v>
      </c>
      <c r="K173" s="14">
        <f t="shared" si="6"/>
        <v>1994</v>
      </c>
      <c r="L173" s="16">
        <v>371</v>
      </c>
      <c r="M173" s="6">
        <v>0.15687103594080337</v>
      </c>
      <c r="N173" s="7">
        <v>0.14277135213950506</v>
      </c>
      <c r="O173" s="7">
        <v>0.17208363858676382</v>
      </c>
      <c r="Q173" s="14">
        <f t="shared" si="7"/>
        <v>55</v>
      </c>
      <c r="R173" s="14">
        <f t="shared" si="8"/>
        <v>319</v>
      </c>
    </row>
    <row r="174" spans="1:18" ht="12.75">
      <c r="A174" s="5" t="s">
        <v>173</v>
      </c>
      <c r="B174" s="5" t="s">
        <v>679</v>
      </c>
      <c r="C174" s="14">
        <v>1531</v>
      </c>
      <c r="D174" s="14">
        <v>313</v>
      </c>
      <c r="E174" s="14">
        <v>1218</v>
      </c>
      <c r="F174" s="6">
        <v>0.20444154147615937</v>
      </c>
      <c r="G174" s="12">
        <v>0.1849912891091678</v>
      </c>
      <c r="H174" s="7">
        <v>0.22537131769012667</v>
      </c>
      <c r="J174" s="14">
        <v>1460</v>
      </c>
      <c r="K174" s="14">
        <f t="shared" si="6"/>
        <v>1175</v>
      </c>
      <c r="L174" s="16">
        <v>285</v>
      </c>
      <c r="M174" s="6">
        <v>0.1952054794520548</v>
      </c>
      <c r="N174" s="7">
        <v>0.1756848662421836</v>
      </c>
      <c r="O174" s="7">
        <v>0.21632585404339919</v>
      </c>
      <c r="Q174" s="14">
        <f t="shared" si="7"/>
        <v>-28</v>
      </c>
      <c r="R174" s="14">
        <f t="shared" si="8"/>
        <v>-71</v>
      </c>
    </row>
    <row r="175" spans="1:18" ht="12.75">
      <c r="A175" s="5" t="s">
        <v>174</v>
      </c>
      <c r="B175" s="5" t="s">
        <v>680</v>
      </c>
      <c r="C175" s="14">
        <v>1470</v>
      </c>
      <c r="D175" s="14">
        <v>276</v>
      </c>
      <c r="E175" s="14">
        <v>1194</v>
      </c>
      <c r="F175" s="6">
        <v>0.18775510204081633</v>
      </c>
      <c r="G175" s="12">
        <v>0.16861490087460768</v>
      </c>
      <c r="H175" s="7">
        <v>0.20852304936373545</v>
      </c>
      <c r="J175" s="14">
        <v>1874</v>
      </c>
      <c r="K175" s="14">
        <f t="shared" si="6"/>
        <v>1525</v>
      </c>
      <c r="L175" s="16">
        <v>349</v>
      </c>
      <c r="M175" s="6">
        <v>0.18623265741728923</v>
      </c>
      <c r="N175" s="7">
        <v>0.16925507015499303</v>
      </c>
      <c r="O175" s="7">
        <v>0.20449402561538504</v>
      </c>
      <c r="Q175" s="14">
        <f t="shared" si="7"/>
        <v>73</v>
      </c>
      <c r="R175" s="14">
        <f t="shared" si="8"/>
        <v>404</v>
      </c>
    </row>
    <row r="176" spans="1:18" ht="12.75">
      <c r="A176" s="5" t="s">
        <v>175</v>
      </c>
      <c r="B176" s="5" t="s">
        <v>681</v>
      </c>
      <c r="C176" s="14">
        <v>1888</v>
      </c>
      <c r="D176" s="14">
        <v>317</v>
      </c>
      <c r="E176" s="14">
        <v>1571</v>
      </c>
      <c r="F176" s="6">
        <v>0.16790254237288135</v>
      </c>
      <c r="G176" s="12">
        <v>0.1517200230474526</v>
      </c>
      <c r="H176" s="7">
        <v>0.18543378517835235</v>
      </c>
      <c r="J176" s="14">
        <v>2252</v>
      </c>
      <c r="K176" s="14">
        <f t="shared" si="6"/>
        <v>1927</v>
      </c>
      <c r="L176" s="16">
        <v>325</v>
      </c>
      <c r="M176" s="6">
        <v>0.14431616341030196</v>
      </c>
      <c r="N176" s="7">
        <v>0.13040763301674319</v>
      </c>
      <c r="O176" s="7">
        <v>0.15943612197030904</v>
      </c>
      <c r="Q176" s="14">
        <f t="shared" si="7"/>
        <v>8</v>
      </c>
      <c r="R176" s="14">
        <f t="shared" si="8"/>
        <v>364</v>
      </c>
    </row>
    <row r="177" spans="1:18" ht="12.75">
      <c r="A177" s="5" t="s">
        <v>176</v>
      </c>
      <c r="B177" s="5" t="s">
        <v>682</v>
      </c>
      <c r="C177" s="14">
        <v>2193</v>
      </c>
      <c r="D177" s="14">
        <v>316</v>
      </c>
      <c r="E177" s="14">
        <v>1877</v>
      </c>
      <c r="F177" s="6">
        <v>0.14409484724122207</v>
      </c>
      <c r="G177" s="12">
        <v>0.1300183646459369</v>
      </c>
      <c r="H177" s="7">
        <v>0.15941606703998887</v>
      </c>
      <c r="J177" s="14">
        <v>1696</v>
      </c>
      <c r="K177" s="14">
        <f t="shared" si="6"/>
        <v>1350</v>
      </c>
      <c r="L177" s="16">
        <v>346</v>
      </c>
      <c r="M177" s="6">
        <v>0.20400943396226415</v>
      </c>
      <c r="N177" s="7">
        <v>0.18550953862744224</v>
      </c>
      <c r="O177" s="7">
        <v>0.22384719202322545</v>
      </c>
      <c r="Q177" s="14">
        <f t="shared" si="7"/>
        <v>30</v>
      </c>
      <c r="R177" s="14">
        <f t="shared" si="8"/>
        <v>-497</v>
      </c>
    </row>
    <row r="178" spans="1:18" ht="12.75">
      <c r="A178" s="5" t="s">
        <v>177</v>
      </c>
      <c r="B178" s="5" t="s">
        <v>683</v>
      </c>
      <c r="C178" s="14">
        <v>1513</v>
      </c>
      <c r="D178" s="14">
        <v>278</v>
      </c>
      <c r="E178" s="14">
        <v>1235</v>
      </c>
      <c r="F178" s="6">
        <v>0.18374091209517515</v>
      </c>
      <c r="G178" s="12">
        <v>0.16503582879390882</v>
      </c>
      <c r="H178" s="7">
        <v>0.20404793051227055</v>
      </c>
      <c r="J178" s="14">
        <v>1593</v>
      </c>
      <c r="K178" s="14">
        <f t="shared" si="6"/>
        <v>1335</v>
      </c>
      <c r="L178" s="16">
        <v>258</v>
      </c>
      <c r="M178" s="6">
        <v>0.16195856873822975</v>
      </c>
      <c r="N178" s="7">
        <v>0.14468344969263647</v>
      </c>
      <c r="O178" s="7">
        <v>0.18086017341938665</v>
      </c>
      <c r="Q178" s="14">
        <f t="shared" si="7"/>
        <v>-20</v>
      </c>
      <c r="R178" s="14">
        <f t="shared" si="8"/>
        <v>80</v>
      </c>
    </row>
    <row r="179" spans="1:18" ht="12.75">
      <c r="A179" s="5" t="s">
        <v>178</v>
      </c>
      <c r="B179" s="5" t="s">
        <v>684</v>
      </c>
      <c r="C179" s="14">
        <v>1505</v>
      </c>
      <c r="D179" s="14">
        <v>236</v>
      </c>
      <c r="E179" s="14">
        <v>1269</v>
      </c>
      <c r="F179" s="6">
        <v>0.1568106312292359</v>
      </c>
      <c r="G179" s="12">
        <v>0.13931579364851682</v>
      </c>
      <c r="H179" s="7">
        <v>0.1760530296925151</v>
      </c>
      <c r="J179" s="14">
        <v>1453</v>
      </c>
      <c r="K179" s="14">
        <f t="shared" si="6"/>
        <v>1241</v>
      </c>
      <c r="L179" s="16">
        <v>212</v>
      </c>
      <c r="M179" s="6">
        <v>0.14590502408809358</v>
      </c>
      <c r="N179" s="7">
        <v>0.12868721047863352</v>
      </c>
      <c r="O179" s="7">
        <v>0.16499029021876555</v>
      </c>
      <c r="Q179" s="14">
        <f t="shared" si="7"/>
        <v>-24</v>
      </c>
      <c r="R179" s="14">
        <f t="shared" si="8"/>
        <v>-52</v>
      </c>
    </row>
    <row r="180" spans="1:18" ht="12.75">
      <c r="A180" s="5" t="s">
        <v>179</v>
      </c>
      <c r="B180" s="5" t="s">
        <v>685</v>
      </c>
      <c r="C180" s="14">
        <v>1510</v>
      </c>
      <c r="D180" s="14">
        <v>215</v>
      </c>
      <c r="E180" s="14">
        <v>1295</v>
      </c>
      <c r="F180" s="6">
        <v>0.1423841059602649</v>
      </c>
      <c r="G180" s="12">
        <v>0.12566497642884164</v>
      </c>
      <c r="H180" s="7">
        <v>0.16091824337433988</v>
      </c>
      <c r="J180" s="14">
        <v>1827</v>
      </c>
      <c r="K180" s="14">
        <f t="shared" si="6"/>
        <v>1604</v>
      </c>
      <c r="L180" s="16">
        <v>223</v>
      </c>
      <c r="M180" s="6">
        <v>0.12205801860974275</v>
      </c>
      <c r="N180" s="7">
        <v>0.10783507795764101</v>
      </c>
      <c r="O180" s="7">
        <v>0.1378670079027633</v>
      </c>
      <c r="Q180" s="14">
        <f t="shared" si="7"/>
        <v>8</v>
      </c>
      <c r="R180" s="14">
        <f t="shared" si="8"/>
        <v>317</v>
      </c>
    </row>
    <row r="181" spans="1:18" ht="12.75">
      <c r="A181" s="5" t="s">
        <v>180</v>
      </c>
      <c r="B181" s="5" t="s">
        <v>686</v>
      </c>
      <c r="C181" s="14">
        <v>1627</v>
      </c>
      <c r="D181" s="14">
        <v>183</v>
      </c>
      <c r="E181" s="14">
        <v>1444</v>
      </c>
      <c r="F181" s="6">
        <v>0.11247695144437615</v>
      </c>
      <c r="G181" s="12">
        <v>0.09802807610391373</v>
      </c>
      <c r="H181" s="7">
        <v>0.1287515203939926</v>
      </c>
      <c r="J181" s="14">
        <v>1551</v>
      </c>
      <c r="K181" s="14">
        <f t="shared" si="6"/>
        <v>1355</v>
      </c>
      <c r="L181" s="16">
        <v>196</v>
      </c>
      <c r="M181" s="6">
        <v>0.12637008381689233</v>
      </c>
      <c r="N181" s="7">
        <v>0.11075167278110529</v>
      </c>
      <c r="O181" s="7">
        <v>0.1438347751245849</v>
      </c>
      <c r="Q181" s="14">
        <f t="shared" si="7"/>
        <v>13</v>
      </c>
      <c r="R181" s="14">
        <f t="shared" si="8"/>
        <v>-76</v>
      </c>
    </row>
    <row r="182" spans="1:18" ht="12.75">
      <c r="A182" s="5" t="s">
        <v>181</v>
      </c>
      <c r="B182" s="5" t="s">
        <v>687</v>
      </c>
      <c r="C182" s="14">
        <v>1570</v>
      </c>
      <c r="D182" s="14">
        <v>198</v>
      </c>
      <c r="E182" s="14">
        <v>1372</v>
      </c>
      <c r="F182" s="6">
        <v>0.12611464968152866</v>
      </c>
      <c r="G182" s="12">
        <v>0.11060032318665182</v>
      </c>
      <c r="H182" s="7">
        <v>0.143454214449156</v>
      </c>
      <c r="J182" s="14">
        <v>1406</v>
      </c>
      <c r="K182" s="14">
        <f t="shared" si="6"/>
        <v>1203</v>
      </c>
      <c r="L182" s="16">
        <v>203</v>
      </c>
      <c r="M182" s="6">
        <v>0.14438122332859177</v>
      </c>
      <c r="N182" s="7">
        <v>0.12697760051305643</v>
      </c>
      <c r="O182" s="7">
        <v>0.16372285831863073</v>
      </c>
      <c r="Q182" s="14">
        <f t="shared" si="7"/>
        <v>5</v>
      </c>
      <c r="R182" s="14">
        <f t="shared" si="8"/>
        <v>-164</v>
      </c>
    </row>
    <row r="183" spans="1:18" ht="12.75">
      <c r="A183" s="5" t="s">
        <v>182</v>
      </c>
      <c r="B183" s="5" t="s">
        <v>688</v>
      </c>
      <c r="C183" s="14">
        <v>1394</v>
      </c>
      <c r="D183" s="14">
        <v>209</v>
      </c>
      <c r="E183" s="14">
        <v>1185</v>
      </c>
      <c r="F183" s="6">
        <v>0.14992826398852224</v>
      </c>
      <c r="G183" s="12">
        <v>0.13215033881003865</v>
      </c>
      <c r="H183" s="7">
        <v>0.16963034935949356</v>
      </c>
      <c r="J183" s="14">
        <v>1322</v>
      </c>
      <c r="K183" s="14">
        <f t="shared" si="6"/>
        <v>1092</v>
      </c>
      <c r="L183" s="16">
        <v>230</v>
      </c>
      <c r="M183" s="6">
        <v>0.17397881996974282</v>
      </c>
      <c r="N183" s="7">
        <v>0.15449578756307178</v>
      </c>
      <c r="O183" s="7">
        <v>0.1953511323103128</v>
      </c>
      <c r="Q183" s="14">
        <f t="shared" si="7"/>
        <v>21</v>
      </c>
      <c r="R183" s="14">
        <f t="shared" si="8"/>
        <v>-72</v>
      </c>
    </row>
    <row r="184" spans="1:18" ht="12.75">
      <c r="A184" s="5" t="s">
        <v>183</v>
      </c>
      <c r="B184" s="5" t="s">
        <v>689</v>
      </c>
      <c r="C184" s="14">
        <v>1276</v>
      </c>
      <c r="D184" s="14">
        <v>217</v>
      </c>
      <c r="E184" s="14">
        <v>1059</v>
      </c>
      <c r="F184" s="6">
        <v>0.1700626959247649</v>
      </c>
      <c r="G184" s="12">
        <v>0.15044639905832471</v>
      </c>
      <c r="H184" s="7">
        <v>0.19165968656977175</v>
      </c>
      <c r="J184" s="14">
        <v>1125</v>
      </c>
      <c r="K184" s="14">
        <f t="shared" si="6"/>
        <v>1002</v>
      </c>
      <c r="L184" s="16">
        <v>123</v>
      </c>
      <c r="M184" s="6">
        <v>0.10933333333333334</v>
      </c>
      <c r="N184" s="7">
        <v>0.09241006345641599</v>
      </c>
      <c r="O184" s="7">
        <v>0.1289155857755046</v>
      </c>
      <c r="Q184" s="14">
        <f t="shared" si="7"/>
        <v>-94</v>
      </c>
      <c r="R184" s="14">
        <f t="shared" si="8"/>
        <v>-151</v>
      </c>
    </row>
    <row r="185" spans="1:18" ht="12.75">
      <c r="A185" s="5" t="s">
        <v>184</v>
      </c>
      <c r="B185" s="5" t="s">
        <v>690</v>
      </c>
      <c r="C185" s="14">
        <v>1144</v>
      </c>
      <c r="D185" s="14">
        <v>124</v>
      </c>
      <c r="E185" s="14">
        <v>1020</v>
      </c>
      <c r="F185" s="6">
        <v>0.10839160839160839</v>
      </c>
      <c r="G185" s="12">
        <v>0.09166998378981511</v>
      </c>
      <c r="H185" s="7">
        <v>0.12773450547072399</v>
      </c>
      <c r="J185" s="14">
        <v>1970</v>
      </c>
      <c r="K185" s="14">
        <f t="shared" si="6"/>
        <v>1522</v>
      </c>
      <c r="L185" s="16">
        <v>448</v>
      </c>
      <c r="M185" s="6">
        <v>0.22741116751269036</v>
      </c>
      <c r="N185" s="7">
        <v>0.20944225036580583</v>
      </c>
      <c r="O185" s="7">
        <v>0.24644113966913922</v>
      </c>
      <c r="Q185" s="14">
        <f t="shared" si="7"/>
        <v>324</v>
      </c>
      <c r="R185" s="14">
        <f t="shared" si="8"/>
        <v>826</v>
      </c>
    </row>
    <row r="186" spans="1:18" ht="12.75">
      <c r="A186" s="5" t="s">
        <v>185</v>
      </c>
      <c r="B186" s="5" t="s">
        <v>691</v>
      </c>
      <c r="C186" s="14">
        <v>1492</v>
      </c>
      <c r="D186" s="14">
        <v>375</v>
      </c>
      <c r="E186" s="14">
        <v>1117</v>
      </c>
      <c r="F186" s="6">
        <v>0.25134048257372654</v>
      </c>
      <c r="G186" s="12">
        <v>0.22998682773368567</v>
      </c>
      <c r="H186" s="7">
        <v>0.2739713453776919</v>
      </c>
      <c r="J186" s="14">
        <v>1565</v>
      </c>
      <c r="K186" s="14">
        <f t="shared" si="6"/>
        <v>1222</v>
      </c>
      <c r="L186" s="16">
        <v>343</v>
      </c>
      <c r="M186" s="6">
        <v>0.2191693290734824</v>
      </c>
      <c r="N186" s="7">
        <v>0.1993746467985315</v>
      </c>
      <c r="O186" s="7">
        <v>0.2403393434475201</v>
      </c>
      <c r="Q186" s="14">
        <f t="shared" si="7"/>
        <v>-32</v>
      </c>
      <c r="R186" s="14">
        <f t="shared" si="8"/>
        <v>73</v>
      </c>
    </row>
    <row r="187" spans="1:18" ht="12.75">
      <c r="A187" s="5" t="s">
        <v>186</v>
      </c>
      <c r="B187" s="5" t="s">
        <v>692</v>
      </c>
      <c r="C187" s="14">
        <v>1382</v>
      </c>
      <c r="D187" s="14">
        <v>298</v>
      </c>
      <c r="E187" s="14">
        <v>1084</v>
      </c>
      <c r="F187" s="6">
        <v>0.21562952243125905</v>
      </c>
      <c r="G187" s="12">
        <v>0.19475066577913752</v>
      </c>
      <c r="H187" s="7">
        <v>0.2380849483343369</v>
      </c>
      <c r="J187" s="14">
        <v>1485</v>
      </c>
      <c r="K187" s="14">
        <f t="shared" si="6"/>
        <v>1035</v>
      </c>
      <c r="L187" s="16">
        <v>450</v>
      </c>
      <c r="M187" s="6">
        <v>0.30303030303030304</v>
      </c>
      <c r="N187" s="7">
        <v>0.280188653651826</v>
      </c>
      <c r="O187" s="7">
        <v>0.3268884188856421</v>
      </c>
      <c r="Q187" s="14">
        <f t="shared" si="7"/>
        <v>152</v>
      </c>
      <c r="R187" s="14">
        <f t="shared" si="8"/>
        <v>103</v>
      </c>
    </row>
    <row r="188" spans="1:18" ht="12.75">
      <c r="A188" s="5" t="s">
        <v>187</v>
      </c>
      <c r="B188" s="5" t="s">
        <v>693</v>
      </c>
      <c r="C188" s="14">
        <v>1469</v>
      </c>
      <c r="D188" s="14">
        <v>419</v>
      </c>
      <c r="E188" s="14">
        <v>1050</v>
      </c>
      <c r="F188" s="6">
        <v>0.2852280462899932</v>
      </c>
      <c r="G188" s="12">
        <v>0.26272150455632537</v>
      </c>
      <c r="H188" s="7">
        <v>0.30885496368031323</v>
      </c>
      <c r="J188" s="14">
        <v>1345</v>
      </c>
      <c r="K188" s="14">
        <f t="shared" si="6"/>
        <v>1034</v>
      </c>
      <c r="L188" s="16">
        <v>311</v>
      </c>
      <c r="M188" s="6">
        <v>0.2312267657992565</v>
      </c>
      <c r="N188" s="7">
        <v>0.2094786510883767</v>
      </c>
      <c r="O188" s="7">
        <v>0.2545058523551707</v>
      </c>
      <c r="Q188" s="14">
        <f t="shared" si="7"/>
        <v>-108</v>
      </c>
      <c r="R188" s="14">
        <f t="shared" si="8"/>
        <v>-124</v>
      </c>
    </row>
    <row r="189" spans="1:18" ht="12.75">
      <c r="A189" s="5" t="s">
        <v>188</v>
      </c>
      <c r="B189" s="5" t="s">
        <v>694</v>
      </c>
      <c r="C189" s="14">
        <v>1351</v>
      </c>
      <c r="D189" s="14">
        <v>284</v>
      </c>
      <c r="E189" s="14">
        <v>1067</v>
      </c>
      <c r="F189" s="6">
        <v>0.21021465581051074</v>
      </c>
      <c r="G189" s="12">
        <v>0.18932387000093256</v>
      </c>
      <c r="H189" s="7">
        <v>0.2327487914821515</v>
      </c>
      <c r="J189" s="14">
        <v>1381</v>
      </c>
      <c r="K189" s="14">
        <f t="shared" si="6"/>
        <v>1020</v>
      </c>
      <c r="L189" s="16">
        <v>361</v>
      </c>
      <c r="M189" s="6">
        <v>0.2614047791455467</v>
      </c>
      <c r="N189" s="7">
        <v>0.23891438138862753</v>
      </c>
      <c r="O189" s="7">
        <v>0.28521892021063117</v>
      </c>
      <c r="Q189" s="14">
        <f t="shared" si="7"/>
        <v>77</v>
      </c>
      <c r="R189" s="14">
        <f t="shared" si="8"/>
        <v>30</v>
      </c>
    </row>
    <row r="190" spans="1:18" ht="12.75">
      <c r="A190" s="5" t="s">
        <v>189</v>
      </c>
      <c r="B190" s="5" t="s">
        <v>695</v>
      </c>
      <c r="C190" s="14">
        <v>1292</v>
      </c>
      <c r="D190" s="14">
        <v>316</v>
      </c>
      <c r="E190" s="14">
        <v>976</v>
      </c>
      <c r="F190" s="6">
        <v>0.24458204334365324</v>
      </c>
      <c r="G190" s="12">
        <v>0.2219232169257556</v>
      </c>
      <c r="H190" s="7">
        <v>0.2687552734082482</v>
      </c>
      <c r="J190" s="14">
        <v>1539</v>
      </c>
      <c r="K190" s="14">
        <f t="shared" si="6"/>
        <v>1164</v>
      </c>
      <c r="L190" s="16">
        <v>375</v>
      </c>
      <c r="M190" s="6">
        <v>0.24366471734892786</v>
      </c>
      <c r="N190" s="7">
        <v>0.2228720210754753</v>
      </c>
      <c r="O190" s="7">
        <v>0.26573393821418867</v>
      </c>
      <c r="Q190" s="14">
        <f t="shared" si="7"/>
        <v>59</v>
      </c>
      <c r="R190" s="14">
        <f t="shared" si="8"/>
        <v>247</v>
      </c>
    </row>
    <row r="191" spans="1:18" ht="12.75">
      <c r="A191" s="5" t="s">
        <v>190</v>
      </c>
      <c r="B191" s="5" t="s">
        <v>696</v>
      </c>
      <c r="C191" s="14">
        <v>1491</v>
      </c>
      <c r="D191" s="14">
        <v>293</v>
      </c>
      <c r="E191" s="14">
        <v>1198</v>
      </c>
      <c r="F191" s="6">
        <v>0.19651240778001342</v>
      </c>
      <c r="G191" s="12">
        <v>0.17713337179024088</v>
      </c>
      <c r="H191" s="7">
        <v>0.2174513119648807</v>
      </c>
      <c r="J191" s="14">
        <v>1452</v>
      </c>
      <c r="K191" s="14">
        <f t="shared" si="6"/>
        <v>1105</v>
      </c>
      <c r="L191" s="16">
        <v>347</v>
      </c>
      <c r="M191" s="6">
        <v>0.23898071625344353</v>
      </c>
      <c r="N191" s="7">
        <v>0.2177518896014087</v>
      </c>
      <c r="O191" s="7">
        <v>0.26158707145039806</v>
      </c>
      <c r="Q191" s="14">
        <f t="shared" si="7"/>
        <v>54</v>
      </c>
      <c r="R191" s="14">
        <f t="shared" si="8"/>
        <v>-39</v>
      </c>
    </row>
    <row r="192" spans="1:18" ht="12.75">
      <c r="A192" s="5" t="s">
        <v>191</v>
      </c>
      <c r="B192" s="5" t="s">
        <v>697</v>
      </c>
      <c r="C192" s="14">
        <v>1398</v>
      </c>
      <c r="D192" s="14">
        <v>321</v>
      </c>
      <c r="E192" s="14">
        <v>1077</v>
      </c>
      <c r="F192" s="6">
        <v>0.2296137339055794</v>
      </c>
      <c r="G192" s="12">
        <v>0.20832515057180548</v>
      </c>
      <c r="H192" s="7">
        <v>0.25238424769401857</v>
      </c>
      <c r="J192" s="14">
        <v>1171</v>
      </c>
      <c r="K192" s="14">
        <f t="shared" si="6"/>
        <v>992</v>
      </c>
      <c r="L192" s="16">
        <v>179</v>
      </c>
      <c r="M192" s="6">
        <v>0.15286080273270708</v>
      </c>
      <c r="N192" s="7">
        <v>0.1333871600685262</v>
      </c>
      <c r="O192" s="7">
        <v>0.17460465772205935</v>
      </c>
      <c r="Q192" s="14">
        <f t="shared" si="7"/>
        <v>-142</v>
      </c>
      <c r="R192" s="14">
        <f t="shared" si="8"/>
        <v>-227</v>
      </c>
    </row>
    <row r="193" spans="1:18" ht="12.75">
      <c r="A193" s="5" t="s">
        <v>192</v>
      </c>
      <c r="B193" s="5" t="s">
        <v>698</v>
      </c>
      <c r="C193" s="14">
        <v>1139</v>
      </c>
      <c r="D193" s="14">
        <v>172</v>
      </c>
      <c r="E193" s="14">
        <v>967</v>
      </c>
      <c r="F193" s="6">
        <v>0.15100965759438104</v>
      </c>
      <c r="G193" s="12">
        <v>0.13139015487954384</v>
      </c>
      <c r="H193" s="7">
        <v>0.17297538449179162</v>
      </c>
      <c r="J193" s="14">
        <v>1257</v>
      </c>
      <c r="K193" s="14">
        <f t="shared" si="6"/>
        <v>1044</v>
      </c>
      <c r="L193" s="16">
        <v>213</v>
      </c>
      <c r="M193" s="6">
        <v>0.1694510739856802</v>
      </c>
      <c r="N193" s="7">
        <v>0.14972609251681276</v>
      </c>
      <c r="O193" s="7">
        <v>0.1911903239466034</v>
      </c>
      <c r="Q193" s="14">
        <f t="shared" si="7"/>
        <v>41</v>
      </c>
      <c r="R193" s="14">
        <f t="shared" si="8"/>
        <v>118</v>
      </c>
    </row>
    <row r="194" spans="1:18" ht="12.75">
      <c r="A194" s="5" t="s">
        <v>193</v>
      </c>
      <c r="B194" s="5" t="s">
        <v>699</v>
      </c>
      <c r="C194" s="14">
        <v>1114</v>
      </c>
      <c r="D194" s="14">
        <v>177</v>
      </c>
      <c r="E194" s="14">
        <v>937</v>
      </c>
      <c r="F194" s="6">
        <v>0.15888689407540396</v>
      </c>
      <c r="G194" s="12">
        <v>0.13859639252750905</v>
      </c>
      <c r="H194" s="7">
        <v>0.18152194982081649</v>
      </c>
      <c r="J194" s="14">
        <v>1316</v>
      </c>
      <c r="K194" s="14">
        <f t="shared" si="6"/>
        <v>1086</v>
      </c>
      <c r="L194" s="16">
        <v>230</v>
      </c>
      <c r="M194" s="6">
        <v>0.17477203647416412</v>
      </c>
      <c r="N194" s="7">
        <v>0.1552079310006069</v>
      </c>
      <c r="O194" s="7">
        <v>0.19622939299342387</v>
      </c>
      <c r="Q194" s="14">
        <f t="shared" si="7"/>
        <v>53</v>
      </c>
      <c r="R194" s="14">
        <f t="shared" si="8"/>
        <v>202</v>
      </c>
    </row>
    <row r="195" spans="1:18" ht="12.75">
      <c r="A195" s="5" t="s">
        <v>194</v>
      </c>
      <c r="B195" s="5" t="s">
        <v>700</v>
      </c>
      <c r="C195" s="14">
        <v>1304</v>
      </c>
      <c r="D195" s="14">
        <v>197</v>
      </c>
      <c r="E195" s="14">
        <v>1107</v>
      </c>
      <c r="F195" s="6">
        <v>0.15107361963190183</v>
      </c>
      <c r="G195" s="12">
        <v>0.13266229074205438</v>
      </c>
      <c r="H195" s="7">
        <v>0.17153479245211836</v>
      </c>
      <c r="J195" s="14">
        <v>1642</v>
      </c>
      <c r="K195" s="14">
        <f aca="true" t="shared" si="9" ref="K195:K258">J195-L195</f>
        <v>1533</v>
      </c>
      <c r="L195" s="16">
        <v>109</v>
      </c>
      <c r="M195" s="6">
        <v>0.06638246041412911</v>
      </c>
      <c r="N195" s="7">
        <v>0.055324627090351686</v>
      </c>
      <c r="O195" s="7">
        <v>0.07946452880411592</v>
      </c>
      <c r="Q195" s="14">
        <f aca="true" t="shared" si="10" ref="Q195:Q258">L195-D195</f>
        <v>-88</v>
      </c>
      <c r="R195" s="14">
        <f aca="true" t="shared" si="11" ref="R195:R258">J195-C195</f>
        <v>338</v>
      </c>
    </row>
    <row r="196" spans="1:18" ht="12.75">
      <c r="A196" s="5" t="s">
        <v>195</v>
      </c>
      <c r="B196" s="5" t="s">
        <v>701</v>
      </c>
      <c r="C196" s="14">
        <v>1569</v>
      </c>
      <c r="D196" s="14">
        <v>137</v>
      </c>
      <c r="E196" s="14">
        <v>1432</v>
      </c>
      <c r="F196" s="6">
        <v>0.08731676226896112</v>
      </c>
      <c r="G196" s="12">
        <v>0.07433681107209501</v>
      </c>
      <c r="H196" s="7">
        <v>0.10231263665360094</v>
      </c>
      <c r="J196" s="14">
        <v>1150</v>
      </c>
      <c r="K196" s="14">
        <f t="shared" si="9"/>
        <v>884</v>
      </c>
      <c r="L196" s="16">
        <v>266</v>
      </c>
      <c r="M196" s="6">
        <v>0.23130434782608694</v>
      </c>
      <c r="N196" s="7">
        <v>0.20785194331337956</v>
      </c>
      <c r="O196" s="7">
        <v>0.25654594284361115</v>
      </c>
      <c r="Q196" s="14">
        <f t="shared" si="10"/>
        <v>129</v>
      </c>
      <c r="R196" s="14">
        <f t="shared" si="11"/>
        <v>-419</v>
      </c>
    </row>
    <row r="197" spans="1:18" ht="12.75">
      <c r="A197" s="5" t="s">
        <v>196</v>
      </c>
      <c r="B197" s="5" t="s">
        <v>702</v>
      </c>
      <c r="C197" s="14">
        <v>1180</v>
      </c>
      <c r="D197" s="14">
        <v>247</v>
      </c>
      <c r="E197" s="14">
        <v>933</v>
      </c>
      <c r="F197" s="6">
        <v>0.2093220338983051</v>
      </c>
      <c r="G197" s="12">
        <v>0.18707127363902107</v>
      </c>
      <c r="H197" s="7">
        <v>0.23345931085809407</v>
      </c>
      <c r="J197" s="14">
        <v>1718</v>
      </c>
      <c r="K197" s="14">
        <f t="shared" si="9"/>
        <v>1406</v>
      </c>
      <c r="L197" s="16">
        <v>312</v>
      </c>
      <c r="M197" s="6">
        <v>0.18160651920838183</v>
      </c>
      <c r="N197" s="7">
        <v>0.16409319035639391</v>
      </c>
      <c r="O197" s="7">
        <v>0.20054058315680265</v>
      </c>
      <c r="Q197" s="14">
        <f t="shared" si="10"/>
        <v>65</v>
      </c>
      <c r="R197" s="14">
        <f t="shared" si="11"/>
        <v>538</v>
      </c>
    </row>
    <row r="198" spans="1:18" ht="12.75">
      <c r="A198" s="5" t="s">
        <v>197</v>
      </c>
      <c r="B198" s="5" t="s">
        <v>703</v>
      </c>
      <c r="C198" s="14">
        <v>1499</v>
      </c>
      <c r="D198" s="14">
        <v>304</v>
      </c>
      <c r="E198" s="14">
        <v>1195</v>
      </c>
      <c r="F198" s="6">
        <v>0.2028018679119413</v>
      </c>
      <c r="G198" s="12">
        <v>0.18321826273952108</v>
      </c>
      <c r="H198" s="7">
        <v>0.2239048831728625</v>
      </c>
      <c r="J198" s="14">
        <v>1622</v>
      </c>
      <c r="K198" s="14">
        <f t="shared" si="9"/>
        <v>1290</v>
      </c>
      <c r="L198" s="16">
        <v>332</v>
      </c>
      <c r="M198" s="6">
        <v>0.20468557336621454</v>
      </c>
      <c r="N198" s="7">
        <v>0.18575857776800675</v>
      </c>
      <c r="O198" s="7">
        <v>0.2250081291485834</v>
      </c>
      <c r="Q198" s="14">
        <f t="shared" si="10"/>
        <v>28</v>
      </c>
      <c r="R198" s="14">
        <f t="shared" si="11"/>
        <v>123</v>
      </c>
    </row>
    <row r="199" spans="1:18" ht="12.75">
      <c r="A199" s="5" t="s">
        <v>198</v>
      </c>
      <c r="B199" s="5" t="s">
        <v>704</v>
      </c>
      <c r="C199" s="14">
        <v>1528</v>
      </c>
      <c r="D199" s="14">
        <v>297</v>
      </c>
      <c r="E199" s="14">
        <v>1231</v>
      </c>
      <c r="F199" s="6">
        <v>0.1943717277486911</v>
      </c>
      <c r="G199" s="12">
        <v>0.17530659716021288</v>
      </c>
      <c r="H199" s="7">
        <v>0.21496978650765458</v>
      </c>
      <c r="J199" s="14">
        <v>1148</v>
      </c>
      <c r="K199" s="14">
        <f t="shared" si="9"/>
        <v>984</v>
      </c>
      <c r="L199" s="16">
        <v>164</v>
      </c>
      <c r="M199" s="6">
        <v>0.14285714285714285</v>
      </c>
      <c r="N199" s="7">
        <v>0.1238045565776841</v>
      </c>
      <c r="O199" s="7">
        <v>0.16429200114344697</v>
      </c>
      <c r="Q199" s="14">
        <f t="shared" si="10"/>
        <v>-133</v>
      </c>
      <c r="R199" s="14">
        <f t="shared" si="11"/>
        <v>-380</v>
      </c>
    </row>
    <row r="200" spans="1:18" ht="12.75">
      <c r="A200" s="5" t="s">
        <v>199</v>
      </c>
      <c r="B200" s="5" t="s">
        <v>705</v>
      </c>
      <c r="C200" s="14">
        <v>1066</v>
      </c>
      <c r="D200" s="14">
        <v>173</v>
      </c>
      <c r="E200" s="14">
        <v>893</v>
      </c>
      <c r="F200" s="6">
        <v>0.1622889305816135</v>
      </c>
      <c r="G200" s="12">
        <v>0.14137364476399858</v>
      </c>
      <c r="H200" s="7">
        <v>0.18562953028546667</v>
      </c>
      <c r="J200" s="14">
        <v>1553</v>
      </c>
      <c r="K200" s="14">
        <f t="shared" si="9"/>
        <v>1303</v>
      </c>
      <c r="L200" s="16">
        <v>250</v>
      </c>
      <c r="M200" s="6">
        <v>0.16097875080489377</v>
      </c>
      <c r="N200" s="7">
        <v>0.14354019168227994</v>
      </c>
      <c r="O200" s="7">
        <v>0.18009042044935886</v>
      </c>
      <c r="Q200" s="14">
        <f t="shared" si="10"/>
        <v>77</v>
      </c>
      <c r="R200" s="14">
        <f t="shared" si="11"/>
        <v>487</v>
      </c>
    </row>
    <row r="201" spans="1:18" ht="12.75">
      <c r="A201" s="5" t="s">
        <v>200</v>
      </c>
      <c r="B201" s="5" t="s">
        <v>706</v>
      </c>
      <c r="C201" s="14">
        <v>1344</v>
      </c>
      <c r="D201" s="14">
        <v>199</v>
      </c>
      <c r="E201" s="14">
        <v>1145</v>
      </c>
      <c r="F201" s="6">
        <v>0.1480654761904762</v>
      </c>
      <c r="G201" s="12">
        <v>0.13008080501182603</v>
      </c>
      <c r="H201" s="7">
        <v>0.16805630546168954</v>
      </c>
      <c r="J201" s="14">
        <v>1072</v>
      </c>
      <c r="K201" s="14">
        <f t="shared" si="9"/>
        <v>955</v>
      </c>
      <c r="L201" s="16">
        <v>117</v>
      </c>
      <c r="M201" s="6">
        <v>0.10914179104477612</v>
      </c>
      <c r="N201" s="7">
        <v>0.09185230986854813</v>
      </c>
      <c r="O201" s="7">
        <v>0.1292226141723144</v>
      </c>
      <c r="Q201" s="14">
        <f t="shared" si="10"/>
        <v>-82</v>
      </c>
      <c r="R201" s="14">
        <f t="shared" si="11"/>
        <v>-272</v>
      </c>
    </row>
    <row r="202" spans="1:18" ht="12.75">
      <c r="A202" s="5" t="s">
        <v>201</v>
      </c>
      <c r="B202" s="5" t="s">
        <v>707</v>
      </c>
      <c r="C202" s="14">
        <v>1118</v>
      </c>
      <c r="D202" s="14">
        <v>113</v>
      </c>
      <c r="E202" s="14">
        <v>1005</v>
      </c>
      <c r="F202" s="6">
        <v>0.10107334525939177</v>
      </c>
      <c r="G202" s="12">
        <v>0.08474772804106036</v>
      </c>
      <c r="H202" s="7">
        <v>0.1201311069031956</v>
      </c>
      <c r="J202" s="14">
        <v>1364</v>
      </c>
      <c r="K202" s="14">
        <f t="shared" si="9"/>
        <v>1050</v>
      </c>
      <c r="L202" s="16">
        <v>314</v>
      </c>
      <c r="M202" s="6">
        <v>0.23020527859237536</v>
      </c>
      <c r="N202" s="7">
        <v>0.2086409735469622</v>
      </c>
      <c r="O202" s="7">
        <v>0.25328502724143315</v>
      </c>
      <c r="Q202" s="14">
        <f t="shared" si="10"/>
        <v>201</v>
      </c>
      <c r="R202" s="14">
        <f t="shared" si="11"/>
        <v>246</v>
      </c>
    </row>
    <row r="203" spans="1:18" ht="12.75">
      <c r="A203" s="5" t="s">
        <v>202</v>
      </c>
      <c r="B203" s="5" t="s">
        <v>708</v>
      </c>
      <c r="C203" s="14">
        <v>1452</v>
      </c>
      <c r="D203" s="14">
        <v>319</v>
      </c>
      <c r="E203" s="14">
        <v>1133</v>
      </c>
      <c r="F203" s="6">
        <v>0.2196969696969697</v>
      </c>
      <c r="G203" s="12">
        <v>0.1991549763066322</v>
      </c>
      <c r="H203" s="7">
        <v>0.24171826155111276</v>
      </c>
      <c r="J203" s="14">
        <v>1336</v>
      </c>
      <c r="K203" s="14">
        <f t="shared" si="9"/>
        <v>975</v>
      </c>
      <c r="L203" s="16">
        <v>361</v>
      </c>
      <c r="M203" s="6">
        <v>0.27020958083832336</v>
      </c>
      <c r="N203" s="7">
        <v>0.24708112079698397</v>
      </c>
      <c r="O203" s="7">
        <v>0.2946557531737899</v>
      </c>
      <c r="Q203" s="14">
        <f t="shared" si="10"/>
        <v>42</v>
      </c>
      <c r="R203" s="14">
        <f t="shared" si="11"/>
        <v>-116</v>
      </c>
    </row>
    <row r="204" spans="1:18" ht="12.75">
      <c r="A204" s="5" t="s">
        <v>203</v>
      </c>
      <c r="B204" s="5" t="s">
        <v>709</v>
      </c>
      <c r="C204" s="14">
        <v>1342</v>
      </c>
      <c r="D204" s="14">
        <v>340</v>
      </c>
      <c r="E204" s="14">
        <v>1002</v>
      </c>
      <c r="F204" s="6">
        <v>0.2533532041728763</v>
      </c>
      <c r="G204" s="12">
        <v>0.23080958369176444</v>
      </c>
      <c r="H204" s="7">
        <v>0.27730489278154413</v>
      </c>
      <c r="J204" s="14">
        <v>1772</v>
      </c>
      <c r="K204" s="14">
        <f t="shared" si="9"/>
        <v>1492</v>
      </c>
      <c r="L204" s="16">
        <v>280</v>
      </c>
      <c r="M204" s="6">
        <v>0.1580135440180587</v>
      </c>
      <c r="N204" s="7">
        <v>0.14177223299398645</v>
      </c>
      <c r="O204" s="7">
        <v>0.17573446354921876</v>
      </c>
      <c r="Q204" s="14">
        <f t="shared" si="10"/>
        <v>-60</v>
      </c>
      <c r="R204" s="14">
        <f t="shared" si="11"/>
        <v>430</v>
      </c>
    </row>
    <row r="205" spans="1:18" ht="12.75">
      <c r="A205" s="5" t="s">
        <v>204</v>
      </c>
      <c r="B205" s="5" t="s">
        <v>710</v>
      </c>
      <c r="C205" s="14">
        <v>1749</v>
      </c>
      <c r="D205" s="14">
        <v>302</v>
      </c>
      <c r="E205" s="14">
        <v>1447</v>
      </c>
      <c r="F205" s="6">
        <v>0.1726700971983991</v>
      </c>
      <c r="G205" s="12">
        <v>0.15567867957530893</v>
      </c>
      <c r="H205" s="7">
        <v>0.19109629427286992</v>
      </c>
      <c r="J205" s="14">
        <v>2309</v>
      </c>
      <c r="K205" s="14">
        <f t="shared" si="9"/>
        <v>1978</v>
      </c>
      <c r="L205" s="16">
        <v>331</v>
      </c>
      <c r="M205" s="6">
        <v>0.1433521004763967</v>
      </c>
      <c r="N205" s="7">
        <v>0.12965029635300915</v>
      </c>
      <c r="O205" s="7">
        <v>0.15823867970138208</v>
      </c>
      <c r="Q205" s="14">
        <f t="shared" si="10"/>
        <v>29</v>
      </c>
      <c r="R205" s="14">
        <f t="shared" si="11"/>
        <v>560</v>
      </c>
    </row>
    <row r="206" spans="1:18" ht="12.75">
      <c r="A206" s="5" t="s">
        <v>205</v>
      </c>
      <c r="B206" s="5" t="s">
        <v>711</v>
      </c>
      <c r="C206" s="14">
        <v>2140</v>
      </c>
      <c r="D206" s="14">
        <v>319</v>
      </c>
      <c r="E206" s="14">
        <v>1821</v>
      </c>
      <c r="F206" s="6">
        <v>0.14906542056074767</v>
      </c>
      <c r="G206" s="12">
        <v>0.13460480736969066</v>
      </c>
      <c r="H206" s="7">
        <v>0.1647837295446037</v>
      </c>
      <c r="J206" s="14">
        <v>1279</v>
      </c>
      <c r="K206" s="14">
        <f t="shared" si="9"/>
        <v>1123</v>
      </c>
      <c r="L206" s="16">
        <v>156</v>
      </c>
      <c r="M206" s="6">
        <v>0.12197028928850664</v>
      </c>
      <c r="N206" s="7">
        <v>0.10515842367073737</v>
      </c>
      <c r="O206" s="7">
        <v>0.14104625194938594</v>
      </c>
      <c r="Q206" s="14">
        <f t="shared" si="10"/>
        <v>-163</v>
      </c>
      <c r="R206" s="14">
        <f t="shared" si="11"/>
        <v>-861</v>
      </c>
    </row>
    <row r="207" spans="1:18" ht="12.75">
      <c r="A207" s="5" t="s">
        <v>206</v>
      </c>
      <c r="B207" s="5" t="s">
        <v>712</v>
      </c>
      <c r="C207" s="14">
        <v>1108</v>
      </c>
      <c r="D207" s="14">
        <v>152</v>
      </c>
      <c r="E207" s="14">
        <v>956</v>
      </c>
      <c r="F207" s="6">
        <v>0.1371841155234657</v>
      </c>
      <c r="G207" s="12">
        <v>0.11817588834873421</v>
      </c>
      <c r="H207" s="7">
        <v>0.15869952268103835</v>
      </c>
      <c r="J207" s="14">
        <v>1198</v>
      </c>
      <c r="K207" s="14">
        <f t="shared" si="9"/>
        <v>1008</v>
      </c>
      <c r="L207" s="16">
        <v>190</v>
      </c>
      <c r="M207" s="6">
        <v>0.15859766277128548</v>
      </c>
      <c r="N207" s="7">
        <v>0.13900714144467402</v>
      </c>
      <c r="O207" s="7">
        <v>0.18037071999729967</v>
      </c>
      <c r="Q207" s="14">
        <f t="shared" si="10"/>
        <v>38</v>
      </c>
      <c r="R207" s="14">
        <f t="shared" si="11"/>
        <v>90</v>
      </c>
    </row>
    <row r="208" spans="1:18" ht="12.75">
      <c r="A208" s="5" t="s">
        <v>207</v>
      </c>
      <c r="B208" s="5" t="s">
        <v>713</v>
      </c>
      <c r="C208" s="14">
        <v>1164</v>
      </c>
      <c r="D208" s="14">
        <v>163</v>
      </c>
      <c r="E208" s="14">
        <v>1001</v>
      </c>
      <c r="F208" s="6">
        <v>0.1400343642611684</v>
      </c>
      <c r="G208" s="12">
        <v>0.12128011805434975</v>
      </c>
      <c r="H208" s="7">
        <v>0.16115681517358113</v>
      </c>
      <c r="J208" s="14">
        <v>1455</v>
      </c>
      <c r="K208" s="14">
        <f t="shared" si="9"/>
        <v>1283</v>
      </c>
      <c r="L208" s="16">
        <v>172</v>
      </c>
      <c r="M208" s="6">
        <v>0.11821305841924398</v>
      </c>
      <c r="N208" s="7">
        <v>0.10262008521348485</v>
      </c>
      <c r="O208" s="7">
        <v>0.1358167676977565</v>
      </c>
      <c r="Q208" s="14">
        <f t="shared" si="10"/>
        <v>9</v>
      </c>
      <c r="R208" s="14">
        <f t="shared" si="11"/>
        <v>291</v>
      </c>
    </row>
    <row r="209" spans="1:18" ht="12.75">
      <c r="A209" s="5" t="s">
        <v>208</v>
      </c>
      <c r="B209" s="5" t="s">
        <v>714</v>
      </c>
      <c r="C209" s="14">
        <v>1430</v>
      </c>
      <c r="D209" s="14">
        <v>143</v>
      </c>
      <c r="E209" s="14">
        <v>1287</v>
      </c>
      <c r="F209" s="6">
        <v>0.1</v>
      </c>
      <c r="G209" s="12">
        <v>0.08550635575667044</v>
      </c>
      <c r="H209" s="7">
        <v>0.11663703302490766</v>
      </c>
      <c r="J209" s="14">
        <v>1332</v>
      </c>
      <c r="K209" s="14">
        <f t="shared" si="9"/>
        <v>1141</v>
      </c>
      <c r="L209" s="16">
        <v>191</v>
      </c>
      <c r="M209" s="6">
        <v>0.1433933933933934</v>
      </c>
      <c r="N209" s="7">
        <v>0.1255963272173092</v>
      </c>
      <c r="O209" s="7">
        <v>0.1632415110413586</v>
      </c>
      <c r="Q209" s="14">
        <f t="shared" si="10"/>
        <v>48</v>
      </c>
      <c r="R209" s="14">
        <f t="shared" si="11"/>
        <v>-98</v>
      </c>
    </row>
    <row r="210" spans="1:18" ht="12.75">
      <c r="A210" s="5" t="s">
        <v>209</v>
      </c>
      <c r="B210" s="5" t="s">
        <v>715</v>
      </c>
      <c r="C210" s="14">
        <v>1509</v>
      </c>
      <c r="D210" s="14">
        <v>185</v>
      </c>
      <c r="E210" s="14">
        <v>1324</v>
      </c>
      <c r="F210" s="6">
        <v>0.12259774685222001</v>
      </c>
      <c r="G210" s="12">
        <v>0.10700110688845649</v>
      </c>
      <c r="H210" s="7">
        <v>0.1401110825172288</v>
      </c>
      <c r="J210" s="14">
        <v>1596</v>
      </c>
      <c r="K210" s="14">
        <f t="shared" si="9"/>
        <v>1350</v>
      </c>
      <c r="L210" s="16">
        <v>246</v>
      </c>
      <c r="M210" s="6">
        <v>0.15413533834586465</v>
      </c>
      <c r="N210" s="7">
        <v>0.13725264221819206</v>
      </c>
      <c r="O210" s="7">
        <v>0.17267904101844836</v>
      </c>
      <c r="Q210" s="14">
        <f t="shared" si="10"/>
        <v>61</v>
      </c>
      <c r="R210" s="14">
        <f t="shared" si="11"/>
        <v>87</v>
      </c>
    </row>
    <row r="211" spans="1:18" ht="12.75">
      <c r="A211" s="5" t="s">
        <v>210</v>
      </c>
      <c r="B211" s="5" t="s">
        <v>716</v>
      </c>
      <c r="C211" s="14">
        <v>1574</v>
      </c>
      <c r="D211" s="14">
        <v>258</v>
      </c>
      <c r="E211" s="14">
        <v>1316</v>
      </c>
      <c r="F211" s="6">
        <v>0.1639135959339263</v>
      </c>
      <c r="G211" s="12">
        <v>0.14644696473743704</v>
      </c>
      <c r="H211" s="7">
        <v>0.18301677864466162</v>
      </c>
      <c r="J211" s="14">
        <v>1482</v>
      </c>
      <c r="K211" s="14">
        <f t="shared" si="9"/>
        <v>1301</v>
      </c>
      <c r="L211" s="16">
        <v>181</v>
      </c>
      <c r="M211" s="6">
        <v>0.12213225371120108</v>
      </c>
      <c r="N211" s="7">
        <v>0.10643114405793505</v>
      </c>
      <c r="O211" s="7">
        <v>0.13978729537733178</v>
      </c>
      <c r="Q211" s="14">
        <f t="shared" si="10"/>
        <v>-77</v>
      </c>
      <c r="R211" s="14">
        <f t="shared" si="11"/>
        <v>-92</v>
      </c>
    </row>
    <row r="212" spans="1:18" ht="12.75">
      <c r="A212" s="5" t="s">
        <v>211</v>
      </c>
      <c r="B212" s="5" t="s">
        <v>717</v>
      </c>
      <c r="C212" s="14">
        <v>1506</v>
      </c>
      <c r="D212" s="14">
        <v>175</v>
      </c>
      <c r="E212" s="14">
        <v>1331</v>
      </c>
      <c r="F212" s="6">
        <v>0.11620185922974767</v>
      </c>
      <c r="G212" s="12">
        <v>0.10098399940440148</v>
      </c>
      <c r="H212" s="7">
        <v>0.13337277020639743</v>
      </c>
      <c r="J212" s="14">
        <v>1455</v>
      </c>
      <c r="K212" s="14">
        <f t="shared" si="9"/>
        <v>1252</v>
      </c>
      <c r="L212" s="16">
        <v>203</v>
      </c>
      <c r="M212" s="6">
        <v>0.13951890034364262</v>
      </c>
      <c r="N212" s="7">
        <v>0.12266253702502199</v>
      </c>
      <c r="O212" s="7">
        <v>0.15827378944112758</v>
      </c>
      <c r="Q212" s="14">
        <f t="shared" si="10"/>
        <v>28</v>
      </c>
      <c r="R212" s="14">
        <f t="shared" si="11"/>
        <v>-51</v>
      </c>
    </row>
    <row r="213" spans="1:18" ht="12.75">
      <c r="A213" s="5" t="s">
        <v>212</v>
      </c>
      <c r="B213" s="5" t="s">
        <v>718</v>
      </c>
      <c r="C213" s="14">
        <v>1510</v>
      </c>
      <c r="D213" s="14">
        <v>198</v>
      </c>
      <c r="E213" s="14">
        <v>1312</v>
      </c>
      <c r="F213" s="6">
        <v>0.13112582781456952</v>
      </c>
      <c r="G213" s="12">
        <v>0.11503265089856313</v>
      </c>
      <c r="H213" s="7">
        <v>0.1490911517502741</v>
      </c>
      <c r="J213" s="14">
        <v>1545</v>
      </c>
      <c r="K213" s="14">
        <f t="shared" si="9"/>
        <v>1375</v>
      </c>
      <c r="L213" s="16">
        <v>170</v>
      </c>
      <c r="M213" s="6">
        <v>0.11003236245954692</v>
      </c>
      <c r="N213" s="7">
        <v>0.09538486318200017</v>
      </c>
      <c r="O213" s="7">
        <v>0.1266143393187591</v>
      </c>
      <c r="Q213" s="14">
        <f t="shared" si="10"/>
        <v>-28</v>
      </c>
      <c r="R213" s="14">
        <f t="shared" si="11"/>
        <v>35</v>
      </c>
    </row>
    <row r="214" spans="1:18" ht="12.75">
      <c r="A214" s="5" t="s">
        <v>213</v>
      </c>
      <c r="B214" s="5" t="s">
        <v>719</v>
      </c>
      <c r="C214" s="14">
        <v>1552</v>
      </c>
      <c r="D214" s="14">
        <v>181</v>
      </c>
      <c r="E214" s="14">
        <v>1371</v>
      </c>
      <c r="F214" s="6">
        <v>0.11662371134020619</v>
      </c>
      <c r="G214" s="12">
        <v>0.10159302810782414</v>
      </c>
      <c r="H214" s="7">
        <v>0.13354761860068395</v>
      </c>
      <c r="J214" s="14">
        <v>1898</v>
      </c>
      <c r="K214" s="14">
        <f t="shared" si="9"/>
        <v>1614</v>
      </c>
      <c r="L214" s="16">
        <v>284</v>
      </c>
      <c r="M214" s="6">
        <v>0.14963119072708114</v>
      </c>
      <c r="N214" s="7">
        <v>0.13429145057167555</v>
      </c>
      <c r="O214" s="7">
        <v>0.16638637664590133</v>
      </c>
      <c r="Q214" s="14">
        <f t="shared" si="10"/>
        <v>103</v>
      </c>
      <c r="R214" s="14">
        <f t="shared" si="11"/>
        <v>346</v>
      </c>
    </row>
    <row r="215" spans="1:18" ht="12.75">
      <c r="A215" s="5" t="s">
        <v>214</v>
      </c>
      <c r="B215" s="5" t="s">
        <v>720</v>
      </c>
      <c r="C215" s="14">
        <v>1610</v>
      </c>
      <c r="D215" s="14">
        <v>236</v>
      </c>
      <c r="E215" s="14">
        <v>1374</v>
      </c>
      <c r="F215" s="6">
        <v>0.14658385093167703</v>
      </c>
      <c r="G215" s="12">
        <v>0.1301482739626559</v>
      </c>
      <c r="H215" s="7">
        <v>0.16470197652041502</v>
      </c>
      <c r="J215" s="14">
        <v>1559</v>
      </c>
      <c r="K215" s="14">
        <f t="shared" si="9"/>
        <v>1390</v>
      </c>
      <c r="L215" s="16">
        <v>169</v>
      </c>
      <c r="M215" s="6">
        <v>0.10840282232200128</v>
      </c>
      <c r="N215" s="7">
        <v>0.0939218051421974</v>
      </c>
      <c r="O215" s="7">
        <v>0.1248089990544659</v>
      </c>
      <c r="Q215" s="14">
        <f t="shared" si="10"/>
        <v>-67</v>
      </c>
      <c r="R215" s="14">
        <f t="shared" si="11"/>
        <v>-51</v>
      </c>
    </row>
    <row r="216" spans="1:18" ht="12.75">
      <c r="A216" s="5" t="s">
        <v>215</v>
      </c>
      <c r="B216" s="5" t="s">
        <v>721</v>
      </c>
      <c r="C216" s="14">
        <v>1531</v>
      </c>
      <c r="D216" s="14">
        <v>167</v>
      </c>
      <c r="E216" s="14">
        <v>1364</v>
      </c>
      <c r="F216" s="6">
        <v>0.10907903331156107</v>
      </c>
      <c r="G216" s="12">
        <v>0.09443077214110293</v>
      </c>
      <c r="H216" s="7">
        <v>0.12568418955917934</v>
      </c>
      <c r="J216" s="14">
        <v>1714</v>
      </c>
      <c r="K216" s="14">
        <f t="shared" si="9"/>
        <v>1507</v>
      </c>
      <c r="L216" s="16">
        <v>207</v>
      </c>
      <c r="M216" s="6">
        <v>0.12077012835472578</v>
      </c>
      <c r="N216" s="7">
        <v>0.10618513261532488</v>
      </c>
      <c r="O216" s="7">
        <v>0.1370512635692826</v>
      </c>
      <c r="Q216" s="14">
        <f t="shared" si="10"/>
        <v>40</v>
      </c>
      <c r="R216" s="14">
        <f t="shared" si="11"/>
        <v>183</v>
      </c>
    </row>
    <row r="217" spans="1:18" ht="12.75">
      <c r="A217" s="5" t="s">
        <v>216</v>
      </c>
      <c r="B217" s="5" t="s">
        <v>722</v>
      </c>
      <c r="C217" s="14">
        <v>1655</v>
      </c>
      <c r="D217" s="14">
        <v>147</v>
      </c>
      <c r="E217" s="14">
        <v>1508</v>
      </c>
      <c r="F217" s="6">
        <v>0.08882175226586103</v>
      </c>
      <c r="G217" s="12">
        <v>0.07605053431718259</v>
      </c>
      <c r="H217" s="7">
        <v>0.10349741046548985</v>
      </c>
      <c r="J217" s="14">
        <v>1563</v>
      </c>
      <c r="K217" s="14">
        <f t="shared" si="9"/>
        <v>1349</v>
      </c>
      <c r="L217" s="16">
        <v>214</v>
      </c>
      <c r="M217" s="6">
        <v>0.13691618682021753</v>
      </c>
      <c r="N217" s="7">
        <v>0.12076165343761476</v>
      </c>
      <c r="O217" s="7">
        <v>0.1548511462225423</v>
      </c>
      <c r="Q217" s="14">
        <f t="shared" si="10"/>
        <v>67</v>
      </c>
      <c r="R217" s="14">
        <f t="shared" si="11"/>
        <v>-92</v>
      </c>
    </row>
    <row r="218" spans="1:18" ht="12.75">
      <c r="A218" s="5" t="s">
        <v>217</v>
      </c>
      <c r="B218" s="5" t="s">
        <v>723</v>
      </c>
      <c r="C218" s="14">
        <v>1544</v>
      </c>
      <c r="D218" s="14">
        <v>186</v>
      </c>
      <c r="E218" s="14">
        <v>1358</v>
      </c>
      <c r="F218" s="6">
        <v>0.12046632124352331</v>
      </c>
      <c r="G218" s="12">
        <v>0.10516464956924076</v>
      </c>
      <c r="H218" s="7">
        <v>0.13765192804438584</v>
      </c>
      <c r="J218" s="14">
        <v>1655</v>
      </c>
      <c r="K218" s="14">
        <f t="shared" si="9"/>
        <v>1447</v>
      </c>
      <c r="L218" s="16">
        <v>208</v>
      </c>
      <c r="M218" s="6">
        <v>0.1256797583081571</v>
      </c>
      <c r="N218" s="7">
        <v>0.11057085032088532</v>
      </c>
      <c r="O218" s="7">
        <v>0.14252239257825586</v>
      </c>
      <c r="Q218" s="14">
        <f t="shared" si="10"/>
        <v>22</v>
      </c>
      <c r="R218" s="14">
        <f t="shared" si="11"/>
        <v>111</v>
      </c>
    </row>
    <row r="219" spans="1:18" ht="12.75">
      <c r="A219" s="5" t="s">
        <v>218</v>
      </c>
      <c r="B219" s="5" t="s">
        <v>724</v>
      </c>
      <c r="C219" s="14">
        <v>1643</v>
      </c>
      <c r="D219" s="14">
        <v>134</v>
      </c>
      <c r="E219" s="14">
        <v>1509</v>
      </c>
      <c r="F219" s="6">
        <v>0.0815581253804017</v>
      </c>
      <c r="G219" s="12">
        <v>0.06927951169128936</v>
      </c>
      <c r="H219" s="7">
        <v>0.09578894419420683</v>
      </c>
      <c r="J219" s="14">
        <v>1726</v>
      </c>
      <c r="K219" s="14">
        <f t="shared" si="9"/>
        <v>1575</v>
      </c>
      <c r="L219" s="16">
        <v>151</v>
      </c>
      <c r="M219" s="6">
        <v>0.08748551564310544</v>
      </c>
      <c r="N219" s="7">
        <v>0.0750551515995188</v>
      </c>
      <c r="O219" s="7">
        <v>0.10174808865091799</v>
      </c>
      <c r="Q219" s="14">
        <f t="shared" si="10"/>
        <v>17</v>
      </c>
      <c r="R219" s="14">
        <f t="shared" si="11"/>
        <v>83</v>
      </c>
    </row>
    <row r="220" spans="1:18" ht="12.75">
      <c r="A220" s="5" t="s">
        <v>219</v>
      </c>
      <c r="B220" s="5" t="s">
        <v>725</v>
      </c>
      <c r="C220" s="14">
        <v>1647</v>
      </c>
      <c r="D220" s="14">
        <v>117</v>
      </c>
      <c r="E220" s="14">
        <v>1530</v>
      </c>
      <c r="F220" s="6">
        <v>0.07103825136612021</v>
      </c>
      <c r="G220" s="12">
        <v>0.05960412982358597</v>
      </c>
      <c r="H220" s="7">
        <v>0.08446880848860583</v>
      </c>
      <c r="J220" s="14">
        <v>1572</v>
      </c>
      <c r="K220" s="14">
        <f t="shared" si="9"/>
        <v>1240</v>
      </c>
      <c r="L220" s="16">
        <v>332</v>
      </c>
      <c r="M220" s="6">
        <v>0.21119592875318066</v>
      </c>
      <c r="N220" s="7">
        <v>0.1917352664651957</v>
      </c>
      <c r="O220" s="7">
        <v>0.23206468906332947</v>
      </c>
      <c r="Q220" s="14">
        <f t="shared" si="10"/>
        <v>215</v>
      </c>
      <c r="R220" s="14">
        <f t="shared" si="11"/>
        <v>-75</v>
      </c>
    </row>
    <row r="221" spans="1:18" ht="12.75">
      <c r="A221" s="5" t="s">
        <v>220</v>
      </c>
      <c r="B221" s="5" t="s">
        <v>726</v>
      </c>
      <c r="C221" s="14">
        <v>1577</v>
      </c>
      <c r="D221" s="14">
        <v>313</v>
      </c>
      <c r="E221" s="14">
        <v>1264</v>
      </c>
      <c r="F221" s="6">
        <v>0.19847812301838935</v>
      </c>
      <c r="G221" s="12">
        <v>0.17953528328011134</v>
      </c>
      <c r="H221" s="7">
        <v>0.2188864181730893</v>
      </c>
      <c r="J221" s="14">
        <v>1529</v>
      </c>
      <c r="K221" s="14">
        <f t="shared" si="9"/>
        <v>1352</v>
      </c>
      <c r="L221" s="16">
        <v>177</v>
      </c>
      <c r="M221" s="6">
        <v>0.11576193590582079</v>
      </c>
      <c r="N221" s="7">
        <v>0.10067921957184721</v>
      </c>
      <c r="O221" s="7">
        <v>0.13277060329308546</v>
      </c>
      <c r="Q221" s="14">
        <f t="shared" si="10"/>
        <v>-136</v>
      </c>
      <c r="R221" s="14">
        <f t="shared" si="11"/>
        <v>-48</v>
      </c>
    </row>
    <row r="222" spans="1:18" ht="12.75">
      <c r="A222" s="5" t="s">
        <v>221</v>
      </c>
      <c r="B222" s="5" t="s">
        <v>727</v>
      </c>
      <c r="C222" s="14">
        <v>1459</v>
      </c>
      <c r="D222" s="14">
        <v>148</v>
      </c>
      <c r="E222" s="14">
        <v>1311</v>
      </c>
      <c r="F222" s="6">
        <v>0.10143934201507881</v>
      </c>
      <c r="G222" s="12">
        <v>0.08697907900061862</v>
      </c>
      <c r="H222" s="7">
        <v>0.11799294257711064</v>
      </c>
      <c r="J222" s="14">
        <v>1476</v>
      </c>
      <c r="K222" s="14">
        <f t="shared" si="9"/>
        <v>1202</v>
      </c>
      <c r="L222" s="16">
        <v>274</v>
      </c>
      <c r="M222" s="6">
        <v>0.1856368563685637</v>
      </c>
      <c r="N222" s="7">
        <v>0.16662589241607284</v>
      </c>
      <c r="O222" s="7">
        <v>0.20627996453510355</v>
      </c>
      <c r="Q222" s="14">
        <f t="shared" si="10"/>
        <v>126</v>
      </c>
      <c r="R222" s="14">
        <f t="shared" si="11"/>
        <v>17</v>
      </c>
    </row>
    <row r="223" spans="1:18" ht="12.75">
      <c r="A223" s="5" t="s">
        <v>222</v>
      </c>
      <c r="B223" s="5" t="s">
        <v>728</v>
      </c>
      <c r="C223" s="14">
        <v>1589</v>
      </c>
      <c r="D223" s="14">
        <v>272</v>
      </c>
      <c r="E223" s="14">
        <v>1317</v>
      </c>
      <c r="F223" s="6">
        <v>0.17117684078036502</v>
      </c>
      <c r="G223" s="12">
        <v>0.15345496732359573</v>
      </c>
      <c r="H223" s="7">
        <v>0.19048481928167624</v>
      </c>
      <c r="J223" s="14">
        <v>1432</v>
      </c>
      <c r="K223" s="14">
        <f t="shared" si="9"/>
        <v>1164</v>
      </c>
      <c r="L223" s="16">
        <v>268</v>
      </c>
      <c r="M223" s="6">
        <v>0.1871508379888268</v>
      </c>
      <c r="N223" s="7">
        <v>0.16779596918426593</v>
      </c>
      <c r="O223" s="7">
        <v>0.20817976518643347</v>
      </c>
      <c r="Q223" s="14">
        <f t="shared" si="10"/>
        <v>-4</v>
      </c>
      <c r="R223" s="14">
        <f t="shared" si="11"/>
        <v>-157</v>
      </c>
    </row>
    <row r="224" spans="1:18" ht="12.75">
      <c r="A224" s="5" t="s">
        <v>223</v>
      </c>
      <c r="B224" s="5" t="s">
        <v>729</v>
      </c>
      <c r="C224" s="14">
        <v>1473</v>
      </c>
      <c r="D224" s="14">
        <v>248</v>
      </c>
      <c r="E224" s="14">
        <v>1225</v>
      </c>
      <c r="F224" s="6">
        <v>0.16836388323150034</v>
      </c>
      <c r="G224" s="12">
        <v>0.15012258038797507</v>
      </c>
      <c r="H224" s="7">
        <v>0.18833050760737935</v>
      </c>
      <c r="J224" s="14">
        <v>1287</v>
      </c>
      <c r="K224" s="14">
        <f t="shared" si="9"/>
        <v>1009</v>
      </c>
      <c r="L224" s="16">
        <v>278</v>
      </c>
      <c r="M224" s="6">
        <v>0.216006216006216</v>
      </c>
      <c r="N224" s="7">
        <v>0.19438586800931512</v>
      </c>
      <c r="O224" s="7">
        <v>0.23931691938148478</v>
      </c>
      <c r="Q224" s="14">
        <f t="shared" si="10"/>
        <v>30</v>
      </c>
      <c r="R224" s="14">
        <f t="shared" si="11"/>
        <v>-186</v>
      </c>
    </row>
    <row r="225" spans="1:18" ht="12.75">
      <c r="A225" s="5" t="s">
        <v>224</v>
      </c>
      <c r="B225" s="5" t="s">
        <v>730</v>
      </c>
      <c r="C225" s="14">
        <v>1298</v>
      </c>
      <c r="D225" s="14">
        <v>301</v>
      </c>
      <c r="E225" s="14">
        <v>997</v>
      </c>
      <c r="F225" s="6">
        <v>0.23189522342064714</v>
      </c>
      <c r="G225" s="12">
        <v>0.2097464705220173</v>
      </c>
      <c r="H225" s="7">
        <v>0.25562627528668935</v>
      </c>
      <c r="J225" s="14">
        <v>1304</v>
      </c>
      <c r="K225" s="14">
        <f t="shared" si="9"/>
        <v>1045</v>
      </c>
      <c r="L225" s="16">
        <v>259</v>
      </c>
      <c r="M225" s="6">
        <v>0.1986196319018405</v>
      </c>
      <c r="N225" s="7">
        <v>0.17786412905993734</v>
      </c>
      <c r="O225" s="7">
        <v>0.22114565928140306</v>
      </c>
      <c r="Q225" s="14">
        <f t="shared" si="10"/>
        <v>-42</v>
      </c>
      <c r="R225" s="14">
        <f t="shared" si="11"/>
        <v>6</v>
      </c>
    </row>
    <row r="226" spans="1:18" ht="12.75">
      <c r="A226" s="5" t="s">
        <v>225</v>
      </c>
      <c r="B226" s="5" t="s">
        <v>731</v>
      </c>
      <c r="C226" s="14">
        <v>1374</v>
      </c>
      <c r="D226" s="14">
        <v>194</v>
      </c>
      <c r="E226" s="14">
        <v>1180</v>
      </c>
      <c r="F226" s="6">
        <v>0.14119359534206696</v>
      </c>
      <c r="G226" s="12">
        <v>0.12377977021267682</v>
      </c>
      <c r="H226" s="7">
        <v>0.1606082174921508</v>
      </c>
      <c r="J226" s="14">
        <v>1478</v>
      </c>
      <c r="K226" s="14">
        <f t="shared" si="9"/>
        <v>1259</v>
      </c>
      <c r="L226" s="16">
        <v>219</v>
      </c>
      <c r="M226" s="6">
        <v>0.14817320703653586</v>
      </c>
      <c r="N226" s="7">
        <v>0.13097327375069598</v>
      </c>
      <c r="O226" s="7">
        <v>0.16719732693968817</v>
      </c>
      <c r="Q226" s="14">
        <f t="shared" si="10"/>
        <v>25</v>
      </c>
      <c r="R226" s="14">
        <f t="shared" si="11"/>
        <v>104</v>
      </c>
    </row>
    <row r="227" spans="1:18" ht="12.75">
      <c r="A227" s="5" t="s">
        <v>226</v>
      </c>
      <c r="B227" s="5" t="s">
        <v>732</v>
      </c>
      <c r="C227" s="14">
        <v>1528</v>
      </c>
      <c r="D227" s="14">
        <v>205</v>
      </c>
      <c r="E227" s="14">
        <v>1323</v>
      </c>
      <c r="F227" s="6">
        <v>0.13416230366492146</v>
      </c>
      <c r="G227" s="12">
        <v>0.11798712220305518</v>
      </c>
      <c r="H227" s="7">
        <v>0.15217240342936006</v>
      </c>
      <c r="J227" s="14">
        <v>2168</v>
      </c>
      <c r="K227" s="14">
        <f t="shared" si="9"/>
        <v>1782</v>
      </c>
      <c r="L227" s="16">
        <v>386</v>
      </c>
      <c r="M227" s="6">
        <v>0.17804428044280443</v>
      </c>
      <c r="N227" s="7">
        <v>0.16251464382844616</v>
      </c>
      <c r="O227" s="7">
        <v>0.1947128814201723</v>
      </c>
      <c r="Q227" s="14">
        <f t="shared" si="10"/>
        <v>181</v>
      </c>
      <c r="R227" s="14">
        <f t="shared" si="11"/>
        <v>640</v>
      </c>
    </row>
    <row r="228" spans="1:18" ht="12.75">
      <c r="A228" s="5" t="s">
        <v>227</v>
      </c>
      <c r="B228" s="5" t="s">
        <v>733</v>
      </c>
      <c r="C228" s="14">
        <v>1982</v>
      </c>
      <c r="D228" s="14">
        <v>374</v>
      </c>
      <c r="E228" s="14">
        <v>1608</v>
      </c>
      <c r="F228" s="6">
        <v>0.18869828456104945</v>
      </c>
      <c r="G228" s="12">
        <v>0.17208083141106428</v>
      </c>
      <c r="H228" s="7">
        <v>0.20652016073251858</v>
      </c>
      <c r="J228" s="14">
        <v>1606</v>
      </c>
      <c r="K228" s="14">
        <f t="shared" si="9"/>
        <v>1322</v>
      </c>
      <c r="L228" s="16">
        <v>284</v>
      </c>
      <c r="M228" s="6">
        <v>0.1768368617683686</v>
      </c>
      <c r="N228" s="7">
        <v>0.15895431949811123</v>
      </c>
      <c r="O228" s="7">
        <v>0.196261746480057</v>
      </c>
      <c r="Q228" s="14">
        <f t="shared" si="10"/>
        <v>-90</v>
      </c>
      <c r="R228" s="14">
        <f t="shared" si="11"/>
        <v>-376</v>
      </c>
    </row>
    <row r="229" spans="1:18" ht="12.75">
      <c r="A229" s="5" t="s">
        <v>228</v>
      </c>
      <c r="B229" s="5" t="s">
        <v>734</v>
      </c>
      <c r="C229" s="14">
        <v>1504</v>
      </c>
      <c r="D229" s="14">
        <v>215</v>
      </c>
      <c r="E229" s="14">
        <v>1289</v>
      </c>
      <c r="F229" s="6">
        <v>0.14295212765957446</v>
      </c>
      <c r="G229" s="12">
        <v>0.12617085334283346</v>
      </c>
      <c r="H229" s="7">
        <v>0.16155273778238818</v>
      </c>
      <c r="J229" s="14">
        <v>1364</v>
      </c>
      <c r="K229" s="14">
        <f t="shared" si="9"/>
        <v>1101</v>
      </c>
      <c r="L229" s="16">
        <v>263</v>
      </c>
      <c r="M229" s="6">
        <v>0.19281524926686217</v>
      </c>
      <c r="N229" s="7">
        <v>0.17275301485941308</v>
      </c>
      <c r="O229" s="7">
        <v>0.21460294799476537</v>
      </c>
      <c r="Q229" s="14">
        <f t="shared" si="10"/>
        <v>48</v>
      </c>
      <c r="R229" s="14">
        <f t="shared" si="11"/>
        <v>-140</v>
      </c>
    </row>
    <row r="230" spans="1:18" ht="12.75">
      <c r="A230" s="5" t="s">
        <v>229</v>
      </c>
      <c r="B230" s="5" t="s">
        <v>735</v>
      </c>
      <c r="C230" s="14">
        <v>1281</v>
      </c>
      <c r="D230" s="14">
        <v>223</v>
      </c>
      <c r="E230" s="14">
        <v>1058</v>
      </c>
      <c r="F230" s="6">
        <v>0.17408274785323966</v>
      </c>
      <c r="G230" s="12">
        <v>0.1543006051226139</v>
      </c>
      <c r="H230" s="7">
        <v>0.19581383700005708</v>
      </c>
      <c r="J230" s="14">
        <v>1391</v>
      </c>
      <c r="K230" s="14">
        <f t="shared" si="9"/>
        <v>1244</v>
      </c>
      <c r="L230" s="16">
        <v>147</v>
      </c>
      <c r="M230" s="6">
        <v>0.10567936736161035</v>
      </c>
      <c r="N230" s="7">
        <v>0.09059512312800853</v>
      </c>
      <c r="O230" s="7">
        <v>0.12293564624394021</v>
      </c>
      <c r="Q230" s="14">
        <f t="shared" si="10"/>
        <v>-76</v>
      </c>
      <c r="R230" s="14">
        <f t="shared" si="11"/>
        <v>110</v>
      </c>
    </row>
    <row r="231" spans="1:18" ht="12.75">
      <c r="A231" s="5" t="s">
        <v>230</v>
      </c>
      <c r="B231" s="5" t="s">
        <v>736</v>
      </c>
      <c r="C231" s="14">
        <v>1383</v>
      </c>
      <c r="D231" s="14">
        <v>121</v>
      </c>
      <c r="E231" s="14">
        <v>1262</v>
      </c>
      <c r="F231" s="6">
        <v>0.08749096167751265</v>
      </c>
      <c r="G231" s="12">
        <v>0.073718700067129</v>
      </c>
      <c r="H231" s="7">
        <v>0.10354855237179408</v>
      </c>
      <c r="J231" s="14">
        <v>1577</v>
      </c>
      <c r="K231" s="14">
        <f t="shared" si="9"/>
        <v>1308</v>
      </c>
      <c r="L231" s="16">
        <v>269</v>
      </c>
      <c r="M231" s="6">
        <v>0.17057704502219403</v>
      </c>
      <c r="N231" s="7">
        <v>0.15281814707035382</v>
      </c>
      <c r="O231" s="7">
        <v>0.18993700309775916</v>
      </c>
      <c r="Q231" s="14">
        <f t="shared" si="10"/>
        <v>148</v>
      </c>
      <c r="R231" s="14">
        <f t="shared" si="11"/>
        <v>194</v>
      </c>
    </row>
    <row r="232" spans="1:18" ht="12.75">
      <c r="A232" s="5" t="s">
        <v>231</v>
      </c>
      <c r="B232" s="5" t="s">
        <v>737</v>
      </c>
      <c r="C232" s="14">
        <v>1606</v>
      </c>
      <c r="D232" s="14">
        <v>256</v>
      </c>
      <c r="E232" s="14">
        <v>1350</v>
      </c>
      <c r="F232" s="6">
        <v>0.15940224159402241</v>
      </c>
      <c r="G232" s="12">
        <v>0.14231497800783857</v>
      </c>
      <c r="H232" s="7">
        <v>0.17811505684776463</v>
      </c>
      <c r="J232" s="14">
        <v>1394</v>
      </c>
      <c r="K232" s="14">
        <f t="shared" si="9"/>
        <v>1126</v>
      </c>
      <c r="L232" s="16">
        <v>268</v>
      </c>
      <c r="M232" s="6">
        <v>0.19225251076040173</v>
      </c>
      <c r="N232" s="7">
        <v>0.1724223672007842</v>
      </c>
      <c r="O232" s="7">
        <v>0.21377418039087423</v>
      </c>
      <c r="Q232" s="14">
        <f t="shared" si="10"/>
        <v>12</v>
      </c>
      <c r="R232" s="14">
        <f t="shared" si="11"/>
        <v>-212</v>
      </c>
    </row>
    <row r="233" spans="1:18" ht="12.75">
      <c r="A233" s="5" t="s">
        <v>232</v>
      </c>
      <c r="B233" s="5" t="s">
        <v>738</v>
      </c>
      <c r="C233" s="14">
        <v>1399</v>
      </c>
      <c r="D233" s="14">
        <v>212</v>
      </c>
      <c r="E233" s="14">
        <v>1187</v>
      </c>
      <c r="F233" s="6">
        <v>0.15153681200857755</v>
      </c>
      <c r="G233" s="12">
        <v>0.13370272746905218</v>
      </c>
      <c r="H233" s="7">
        <v>0.1712793888297516</v>
      </c>
      <c r="J233" s="14">
        <v>1645</v>
      </c>
      <c r="K233" s="14">
        <f t="shared" si="9"/>
        <v>1367</v>
      </c>
      <c r="L233" s="16">
        <v>278</v>
      </c>
      <c r="M233" s="6">
        <v>0.16899696048632218</v>
      </c>
      <c r="N233" s="7">
        <v>0.15166302502054516</v>
      </c>
      <c r="O233" s="7">
        <v>0.18787328944410686</v>
      </c>
      <c r="Q233" s="14">
        <f t="shared" si="10"/>
        <v>66</v>
      </c>
      <c r="R233" s="14">
        <f t="shared" si="11"/>
        <v>246</v>
      </c>
    </row>
    <row r="234" spans="1:18" ht="12.75">
      <c r="A234" s="5" t="s">
        <v>233</v>
      </c>
      <c r="B234" s="5" t="s">
        <v>739</v>
      </c>
      <c r="C234" s="14">
        <v>1357</v>
      </c>
      <c r="D234" s="14">
        <v>270</v>
      </c>
      <c r="E234" s="14">
        <v>1087</v>
      </c>
      <c r="F234" s="6">
        <v>0.19896831245394253</v>
      </c>
      <c r="G234" s="12">
        <v>0.1785897083869202</v>
      </c>
      <c r="H234" s="7">
        <v>0.2210465167255396</v>
      </c>
      <c r="J234" s="14">
        <v>1511</v>
      </c>
      <c r="K234" s="14">
        <f t="shared" si="9"/>
        <v>1116</v>
      </c>
      <c r="L234" s="16">
        <v>395</v>
      </c>
      <c r="M234" s="6">
        <v>0.26141628060886835</v>
      </c>
      <c r="N234" s="7">
        <v>0.23988523204058876</v>
      </c>
      <c r="O234" s="7">
        <v>0.2841574137383494</v>
      </c>
      <c r="Q234" s="14">
        <f t="shared" si="10"/>
        <v>125</v>
      </c>
      <c r="R234" s="14">
        <f t="shared" si="11"/>
        <v>154</v>
      </c>
    </row>
    <row r="235" spans="1:18" ht="12.75">
      <c r="A235" s="5" t="s">
        <v>234</v>
      </c>
      <c r="B235" s="5" t="s">
        <v>740</v>
      </c>
      <c r="C235" s="14">
        <v>1388</v>
      </c>
      <c r="D235" s="14">
        <v>291</v>
      </c>
      <c r="E235" s="14">
        <v>1097</v>
      </c>
      <c r="F235" s="6">
        <v>0.20965417867435157</v>
      </c>
      <c r="G235" s="12">
        <v>0.18905494455526237</v>
      </c>
      <c r="H235" s="7">
        <v>0.2318561706176136</v>
      </c>
      <c r="J235" s="14">
        <v>1623</v>
      </c>
      <c r="K235" s="14">
        <f t="shared" si="9"/>
        <v>1325</v>
      </c>
      <c r="L235" s="16">
        <v>298</v>
      </c>
      <c r="M235" s="6">
        <v>0.1836105976586568</v>
      </c>
      <c r="N235" s="7">
        <v>0.1655288930995154</v>
      </c>
      <c r="O235" s="7">
        <v>0.20318653684769025</v>
      </c>
      <c r="Q235" s="14">
        <f t="shared" si="10"/>
        <v>7</v>
      </c>
      <c r="R235" s="14">
        <f t="shared" si="11"/>
        <v>235</v>
      </c>
    </row>
    <row r="236" spans="1:18" ht="12.75">
      <c r="A236" s="5" t="s">
        <v>235</v>
      </c>
      <c r="B236" s="5" t="s">
        <v>741</v>
      </c>
      <c r="C236" s="14">
        <v>1461</v>
      </c>
      <c r="D236" s="14">
        <v>305</v>
      </c>
      <c r="E236" s="14">
        <v>1156</v>
      </c>
      <c r="F236" s="6">
        <v>0.20876112251882273</v>
      </c>
      <c r="G236" s="12">
        <v>0.1886976733151829</v>
      </c>
      <c r="H236" s="7">
        <v>0.23035214067153073</v>
      </c>
      <c r="J236" s="14">
        <v>1868</v>
      </c>
      <c r="K236" s="14">
        <f t="shared" si="9"/>
        <v>1571</v>
      </c>
      <c r="L236" s="16">
        <v>297</v>
      </c>
      <c r="M236" s="6">
        <v>0.1589935760171306</v>
      </c>
      <c r="N236" s="7">
        <v>0.1431129054817963</v>
      </c>
      <c r="O236" s="7">
        <v>0.1762739486195336</v>
      </c>
      <c r="Q236" s="14">
        <f t="shared" si="10"/>
        <v>-8</v>
      </c>
      <c r="R236" s="14">
        <f t="shared" si="11"/>
        <v>407</v>
      </c>
    </row>
    <row r="237" spans="1:18" ht="12.75">
      <c r="A237" s="5" t="s">
        <v>236</v>
      </c>
      <c r="B237" s="5" t="s">
        <v>742</v>
      </c>
      <c r="C237" s="14">
        <v>1381</v>
      </c>
      <c r="D237" s="14">
        <v>209</v>
      </c>
      <c r="E237" s="14">
        <v>1172</v>
      </c>
      <c r="F237" s="6">
        <v>0.15133960897900073</v>
      </c>
      <c r="G237" s="12">
        <v>0.1334065057369964</v>
      </c>
      <c r="H237" s="7">
        <v>0.17120710494598712</v>
      </c>
      <c r="J237" s="14">
        <v>1776</v>
      </c>
      <c r="K237" s="14">
        <f t="shared" si="9"/>
        <v>1508</v>
      </c>
      <c r="L237" s="16">
        <v>268</v>
      </c>
      <c r="M237" s="6">
        <v>0.15090090090090091</v>
      </c>
      <c r="N237" s="7">
        <v>0.13500739990857555</v>
      </c>
      <c r="O237" s="7">
        <v>0.16830138891847513</v>
      </c>
      <c r="Q237" s="14">
        <f t="shared" si="10"/>
        <v>59</v>
      </c>
      <c r="R237" s="14">
        <f t="shared" si="11"/>
        <v>395</v>
      </c>
    </row>
    <row r="238" spans="1:18" ht="12.75">
      <c r="A238" s="5" t="s">
        <v>237</v>
      </c>
      <c r="B238" s="5" t="s">
        <v>743</v>
      </c>
      <c r="C238" s="14">
        <v>1484</v>
      </c>
      <c r="D238" s="14">
        <v>231</v>
      </c>
      <c r="E238" s="14">
        <v>1253</v>
      </c>
      <c r="F238" s="6">
        <v>0.15566037735849056</v>
      </c>
      <c r="G238" s="12">
        <v>0.1381065029386283</v>
      </c>
      <c r="H238" s="7">
        <v>0.17499241834439</v>
      </c>
      <c r="J238" s="14">
        <v>1629</v>
      </c>
      <c r="K238" s="14">
        <f t="shared" si="9"/>
        <v>1340</v>
      </c>
      <c r="L238" s="16">
        <v>289</v>
      </c>
      <c r="M238" s="6">
        <v>0.17740945365254757</v>
      </c>
      <c r="N238" s="7">
        <v>0.15962335355498938</v>
      </c>
      <c r="O238" s="7">
        <v>0.19671347666785646</v>
      </c>
      <c r="Q238" s="14">
        <f t="shared" si="10"/>
        <v>58</v>
      </c>
      <c r="R238" s="14">
        <f t="shared" si="11"/>
        <v>145</v>
      </c>
    </row>
    <row r="239" spans="1:18" ht="12.75">
      <c r="A239" s="5" t="s">
        <v>238</v>
      </c>
      <c r="B239" s="5" t="s">
        <v>744</v>
      </c>
      <c r="C239" s="14">
        <v>1535</v>
      </c>
      <c r="D239" s="14">
        <v>259</v>
      </c>
      <c r="E239" s="14">
        <v>1276</v>
      </c>
      <c r="F239" s="6">
        <v>0.16872964169381108</v>
      </c>
      <c r="G239" s="12">
        <v>0.15082611969913687</v>
      </c>
      <c r="H239" s="7">
        <v>0.18828714575976413</v>
      </c>
      <c r="J239" s="14">
        <v>1359</v>
      </c>
      <c r="K239" s="14">
        <f t="shared" si="9"/>
        <v>1101</v>
      </c>
      <c r="L239" s="16">
        <v>258</v>
      </c>
      <c r="M239" s="6">
        <v>0.18984547461368653</v>
      </c>
      <c r="N239" s="7">
        <v>0.16987963681464238</v>
      </c>
      <c r="O239" s="7">
        <v>0.21155984962310648</v>
      </c>
      <c r="Q239" s="14">
        <f t="shared" si="10"/>
        <v>-1</v>
      </c>
      <c r="R239" s="14">
        <f t="shared" si="11"/>
        <v>-176</v>
      </c>
    </row>
    <row r="240" spans="1:18" ht="12.75">
      <c r="A240" s="5" t="s">
        <v>239</v>
      </c>
      <c r="B240" s="5" t="s">
        <v>745</v>
      </c>
      <c r="C240" s="14">
        <v>1425</v>
      </c>
      <c r="D240" s="14">
        <v>250</v>
      </c>
      <c r="E240" s="14">
        <v>1175</v>
      </c>
      <c r="F240" s="6">
        <v>0.17543859649122806</v>
      </c>
      <c r="G240" s="12">
        <v>0.15657050358914487</v>
      </c>
      <c r="H240" s="7">
        <v>0.19605192845650665</v>
      </c>
      <c r="J240" s="14">
        <v>1790</v>
      </c>
      <c r="K240" s="14">
        <f t="shared" si="9"/>
        <v>1660</v>
      </c>
      <c r="L240" s="16">
        <v>130</v>
      </c>
      <c r="M240" s="6">
        <v>0.07262569832402235</v>
      </c>
      <c r="N240" s="7">
        <v>0.061496291550763346</v>
      </c>
      <c r="O240" s="7">
        <v>0.08558559126430794</v>
      </c>
      <c r="Q240" s="14">
        <f t="shared" si="10"/>
        <v>-120</v>
      </c>
      <c r="R240" s="14">
        <f t="shared" si="11"/>
        <v>365</v>
      </c>
    </row>
    <row r="241" spans="1:18" ht="12.75">
      <c r="A241" s="5" t="s">
        <v>240</v>
      </c>
      <c r="B241" s="5" t="s">
        <v>746</v>
      </c>
      <c r="C241" s="14">
        <v>1688</v>
      </c>
      <c r="D241" s="14">
        <v>107</v>
      </c>
      <c r="E241" s="14">
        <v>1581</v>
      </c>
      <c r="F241" s="6">
        <v>0.06338862559241706</v>
      </c>
      <c r="G241" s="12">
        <v>0.052726988045455205</v>
      </c>
      <c r="H241" s="7">
        <v>0.07603305663012198</v>
      </c>
      <c r="J241" s="14">
        <v>1628</v>
      </c>
      <c r="K241" s="14">
        <f t="shared" si="9"/>
        <v>1455</v>
      </c>
      <c r="L241" s="16">
        <v>173</v>
      </c>
      <c r="M241" s="6">
        <v>0.10626535626535627</v>
      </c>
      <c r="N241" s="7">
        <v>0.09221094740080842</v>
      </c>
      <c r="O241" s="7">
        <v>0.12217358599998243</v>
      </c>
      <c r="Q241" s="14">
        <f t="shared" si="10"/>
        <v>66</v>
      </c>
      <c r="R241" s="14">
        <f t="shared" si="11"/>
        <v>-60</v>
      </c>
    </row>
    <row r="242" spans="1:18" ht="12.75">
      <c r="A242" s="5" t="s">
        <v>241</v>
      </c>
      <c r="B242" s="5" t="s">
        <v>747</v>
      </c>
      <c r="C242" s="14">
        <v>1486</v>
      </c>
      <c r="D242" s="14">
        <v>138</v>
      </c>
      <c r="E242" s="14">
        <v>1348</v>
      </c>
      <c r="F242" s="6">
        <v>0.09286675639300135</v>
      </c>
      <c r="G242" s="12">
        <v>0.07914077406820999</v>
      </c>
      <c r="H242" s="7">
        <v>0.10869234859395756</v>
      </c>
      <c r="J242" s="14">
        <v>2348</v>
      </c>
      <c r="K242" s="14">
        <f t="shared" si="9"/>
        <v>2235</v>
      </c>
      <c r="L242" s="16">
        <v>113</v>
      </c>
      <c r="M242" s="6">
        <v>0.04812606473594548</v>
      </c>
      <c r="N242" s="7">
        <v>0.04018242657331232</v>
      </c>
      <c r="O242" s="7">
        <v>0.05754592383940254</v>
      </c>
      <c r="Q242" s="14">
        <f t="shared" si="10"/>
        <v>-25</v>
      </c>
      <c r="R242" s="14">
        <f t="shared" si="11"/>
        <v>862</v>
      </c>
    </row>
    <row r="243" spans="1:18" ht="12.75">
      <c r="A243" s="5" t="s">
        <v>242</v>
      </c>
      <c r="B243" s="5" t="s">
        <v>748</v>
      </c>
      <c r="C243" s="14">
        <v>1564</v>
      </c>
      <c r="D243" s="14">
        <v>78</v>
      </c>
      <c r="E243" s="14">
        <v>1486</v>
      </c>
      <c r="F243" s="6">
        <v>0.049872122762148335</v>
      </c>
      <c r="G243" s="12">
        <v>0.04014355808472316</v>
      </c>
      <c r="H243" s="7">
        <v>0.06180653687384919</v>
      </c>
      <c r="J243" s="14">
        <v>1785</v>
      </c>
      <c r="K243" s="14">
        <f t="shared" si="9"/>
        <v>1692</v>
      </c>
      <c r="L243" s="16">
        <v>93</v>
      </c>
      <c r="M243" s="6">
        <v>0.052100840336134456</v>
      </c>
      <c r="N243" s="7">
        <v>0.04271940701368434</v>
      </c>
      <c r="O243" s="7">
        <v>0.06340603192959605</v>
      </c>
      <c r="Q243" s="14">
        <f t="shared" si="10"/>
        <v>15</v>
      </c>
      <c r="R243" s="14">
        <f t="shared" si="11"/>
        <v>221</v>
      </c>
    </row>
    <row r="244" spans="1:18" ht="12.75">
      <c r="A244" s="5" t="s">
        <v>243</v>
      </c>
      <c r="B244" s="5" t="s">
        <v>749</v>
      </c>
      <c r="C244" s="14">
        <v>1746</v>
      </c>
      <c r="D244" s="14">
        <v>83</v>
      </c>
      <c r="E244" s="14">
        <v>1663</v>
      </c>
      <c r="F244" s="6">
        <v>0.04753722794959908</v>
      </c>
      <c r="G244" s="12">
        <v>0.03851114548341957</v>
      </c>
      <c r="H244" s="7">
        <v>0.0585499827924198</v>
      </c>
      <c r="J244" s="14">
        <v>1818</v>
      </c>
      <c r="K244" s="14">
        <f t="shared" si="9"/>
        <v>1670</v>
      </c>
      <c r="L244" s="16">
        <v>148</v>
      </c>
      <c r="M244" s="6">
        <v>0.0814081408140814</v>
      </c>
      <c r="N244" s="7">
        <v>0.06970252394302492</v>
      </c>
      <c r="O244" s="7">
        <v>0.09487907305201568</v>
      </c>
      <c r="Q244" s="14">
        <f t="shared" si="10"/>
        <v>65</v>
      </c>
      <c r="R244" s="14">
        <f t="shared" si="11"/>
        <v>72</v>
      </c>
    </row>
    <row r="245" spans="1:18" ht="12.75">
      <c r="A245" s="5" t="s">
        <v>244</v>
      </c>
      <c r="B245" s="5" t="s">
        <v>750</v>
      </c>
      <c r="C245" s="14">
        <v>1586</v>
      </c>
      <c r="D245" s="14">
        <v>67</v>
      </c>
      <c r="E245" s="14">
        <v>1519</v>
      </c>
      <c r="F245" s="6">
        <v>0.04224464060529634</v>
      </c>
      <c r="G245" s="12">
        <v>0.03340142790245796</v>
      </c>
      <c r="H245" s="7">
        <v>0.053300039715448125</v>
      </c>
      <c r="J245" s="14">
        <v>1978</v>
      </c>
      <c r="K245" s="14">
        <f t="shared" si="9"/>
        <v>1724</v>
      </c>
      <c r="L245" s="16">
        <v>254</v>
      </c>
      <c r="M245" s="6">
        <v>0.12841253791708795</v>
      </c>
      <c r="N245" s="7">
        <v>0.11438596593679255</v>
      </c>
      <c r="O245" s="7">
        <v>0.1438796795113603</v>
      </c>
      <c r="Q245" s="14">
        <f t="shared" si="10"/>
        <v>187</v>
      </c>
      <c r="R245" s="14">
        <f t="shared" si="11"/>
        <v>392</v>
      </c>
    </row>
    <row r="246" spans="1:18" ht="12.75">
      <c r="A246" s="5" t="s">
        <v>245</v>
      </c>
      <c r="B246" s="5" t="s">
        <v>751</v>
      </c>
      <c r="C246" s="14">
        <v>1485</v>
      </c>
      <c r="D246" s="14">
        <v>222</v>
      </c>
      <c r="E246" s="14">
        <v>1263</v>
      </c>
      <c r="F246" s="6">
        <v>0.1494949494949495</v>
      </c>
      <c r="G246" s="12">
        <v>0.13226406507884525</v>
      </c>
      <c r="H246" s="7">
        <v>0.16853462297500815</v>
      </c>
      <c r="J246" s="14">
        <v>1663</v>
      </c>
      <c r="K246" s="14">
        <f t="shared" si="9"/>
        <v>1393</v>
      </c>
      <c r="L246" s="16">
        <v>270</v>
      </c>
      <c r="M246" s="6">
        <v>0.1623571858087793</v>
      </c>
      <c r="N246" s="7">
        <v>0.14541415367111635</v>
      </c>
      <c r="O246" s="7">
        <v>0.1808565609546765</v>
      </c>
      <c r="Q246" s="14">
        <f t="shared" si="10"/>
        <v>48</v>
      </c>
      <c r="R246" s="14">
        <f t="shared" si="11"/>
        <v>178</v>
      </c>
    </row>
    <row r="247" spans="1:18" ht="12.75">
      <c r="A247" s="5" t="s">
        <v>246</v>
      </c>
      <c r="B247" s="5" t="s">
        <v>752</v>
      </c>
      <c r="C247" s="14">
        <v>1505</v>
      </c>
      <c r="D247" s="14">
        <v>260</v>
      </c>
      <c r="E247" s="14">
        <v>1245</v>
      </c>
      <c r="F247" s="6">
        <v>0.17275747508305647</v>
      </c>
      <c r="G247" s="12">
        <v>0.1544972666902482</v>
      </c>
      <c r="H247" s="7">
        <v>0.1926840411421976</v>
      </c>
      <c r="J247" s="14">
        <v>1657</v>
      </c>
      <c r="K247" s="14">
        <f t="shared" si="9"/>
        <v>1371</v>
      </c>
      <c r="L247" s="16">
        <v>286</v>
      </c>
      <c r="M247" s="6">
        <v>0.17260108630054316</v>
      </c>
      <c r="N247" s="7">
        <v>0.15516773916060592</v>
      </c>
      <c r="O247" s="7">
        <v>0.19154900974549083</v>
      </c>
      <c r="Q247" s="14">
        <f t="shared" si="10"/>
        <v>26</v>
      </c>
      <c r="R247" s="14">
        <f t="shared" si="11"/>
        <v>152</v>
      </c>
    </row>
    <row r="248" spans="1:18" ht="12.75">
      <c r="A248" s="5" t="s">
        <v>247</v>
      </c>
      <c r="B248" s="5" t="s">
        <v>753</v>
      </c>
      <c r="C248" s="14">
        <v>1417</v>
      </c>
      <c r="D248" s="14">
        <v>283</v>
      </c>
      <c r="E248" s="14">
        <v>1134</v>
      </c>
      <c r="F248" s="6">
        <v>0.19971771347918138</v>
      </c>
      <c r="G248" s="12">
        <v>0.17972573288318358</v>
      </c>
      <c r="H248" s="7">
        <v>0.22133347033834372</v>
      </c>
      <c r="J248" s="14">
        <v>1787</v>
      </c>
      <c r="K248" s="14">
        <f t="shared" si="9"/>
        <v>1613</v>
      </c>
      <c r="L248" s="16">
        <v>174</v>
      </c>
      <c r="M248" s="6">
        <v>0.09736989367655288</v>
      </c>
      <c r="N248" s="7">
        <v>0.08447568768732831</v>
      </c>
      <c r="O248" s="7">
        <v>0.1119914928829689</v>
      </c>
      <c r="Q248" s="14">
        <f t="shared" si="10"/>
        <v>-109</v>
      </c>
      <c r="R248" s="14">
        <f t="shared" si="11"/>
        <v>370</v>
      </c>
    </row>
    <row r="249" spans="1:18" ht="12.75">
      <c r="A249" s="5" t="s">
        <v>248</v>
      </c>
      <c r="B249" s="5" t="s">
        <v>754</v>
      </c>
      <c r="C249" s="14">
        <v>1699</v>
      </c>
      <c r="D249" s="14">
        <v>207</v>
      </c>
      <c r="E249" s="14">
        <v>1492</v>
      </c>
      <c r="F249" s="6">
        <v>0.12183637433784579</v>
      </c>
      <c r="G249" s="12">
        <v>0.10712989035238328</v>
      </c>
      <c r="H249" s="7">
        <v>0.13824912787221258</v>
      </c>
      <c r="J249" s="14">
        <v>1681</v>
      </c>
      <c r="K249" s="14">
        <f t="shared" si="9"/>
        <v>1469</v>
      </c>
      <c r="L249" s="16">
        <v>212</v>
      </c>
      <c r="M249" s="6">
        <v>0.12611540749553837</v>
      </c>
      <c r="N249" s="7">
        <v>0.11109286326821777</v>
      </c>
      <c r="O249" s="7">
        <v>0.14284293698742642</v>
      </c>
      <c r="Q249" s="14">
        <f t="shared" si="10"/>
        <v>5</v>
      </c>
      <c r="R249" s="14">
        <f t="shared" si="11"/>
        <v>-18</v>
      </c>
    </row>
    <row r="250" spans="1:18" ht="12.75">
      <c r="A250" s="5" t="s">
        <v>249</v>
      </c>
      <c r="B250" s="5" t="s">
        <v>755</v>
      </c>
      <c r="C250" s="14">
        <v>1724</v>
      </c>
      <c r="D250" s="14">
        <v>195</v>
      </c>
      <c r="E250" s="14">
        <v>1529</v>
      </c>
      <c r="F250" s="6">
        <v>0.11310904872389792</v>
      </c>
      <c r="G250" s="12">
        <v>0.09901008716466048</v>
      </c>
      <c r="H250" s="7">
        <v>0.1289283997892362</v>
      </c>
      <c r="J250" s="14">
        <v>1498</v>
      </c>
      <c r="K250" s="14">
        <f t="shared" si="9"/>
        <v>1305</v>
      </c>
      <c r="L250" s="16">
        <v>193</v>
      </c>
      <c r="M250" s="6">
        <v>0.1288384512683578</v>
      </c>
      <c r="N250" s="7">
        <v>0.11281727127738059</v>
      </c>
      <c r="O250" s="7">
        <v>0.14675843897062427</v>
      </c>
      <c r="Q250" s="14">
        <f t="shared" si="10"/>
        <v>-2</v>
      </c>
      <c r="R250" s="14">
        <f t="shared" si="11"/>
        <v>-226</v>
      </c>
    </row>
    <row r="251" spans="1:18" ht="12.75">
      <c r="A251" s="5" t="s">
        <v>250</v>
      </c>
      <c r="B251" s="5" t="s">
        <v>756</v>
      </c>
      <c r="C251" s="14">
        <v>1523</v>
      </c>
      <c r="D251" s="14">
        <v>148</v>
      </c>
      <c r="E251" s="14">
        <v>1375</v>
      </c>
      <c r="F251" s="6">
        <v>0.09717662508207485</v>
      </c>
      <c r="G251" s="12">
        <v>0.08329826580597742</v>
      </c>
      <c r="H251" s="7">
        <v>0.113082026688018</v>
      </c>
      <c r="J251" s="14">
        <v>1767</v>
      </c>
      <c r="K251" s="14">
        <f t="shared" si="9"/>
        <v>1512</v>
      </c>
      <c r="L251" s="16">
        <v>255</v>
      </c>
      <c r="M251" s="6">
        <v>0.14431239388794567</v>
      </c>
      <c r="N251" s="7">
        <v>0.12869858387374825</v>
      </c>
      <c r="O251" s="7">
        <v>0.1614694356713087</v>
      </c>
      <c r="Q251" s="14">
        <f t="shared" si="10"/>
        <v>107</v>
      </c>
      <c r="R251" s="14">
        <f t="shared" si="11"/>
        <v>244</v>
      </c>
    </row>
    <row r="252" spans="1:18" ht="12.75">
      <c r="A252" s="5" t="s">
        <v>251</v>
      </c>
      <c r="B252" s="5" t="s">
        <v>757</v>
      </c>
      <c r="C252" s="14">
        <v>1800</v>
      </c>
      <c r="D252" s="14">
        <v>270</v>
      </c>
      <c r="E252" s="14">
        <v>1530</v>
      </c>
      <c r="F252" s="6">
        <v>0.15</v>
      </c>
      <c r="G252" s="12">
        <v>0.13425025368817023</v>
      </c>
      <c r="H252" s="7">
        <v>0.16724052022457245</v>
      </c>
      <c r="J252" s="14">
        <v>1593</v>
      </c>
      <c r="K252" s="14">
        <f t="shared" si="9"/>
        <v>1449</v>
      </c>
      <c r="L252" s="16">
        <v>144</v>
      </c>
      <c r="M252" s="6">
        <v>0.0903954802259887</v>
      </c>
      <c r="N252" s="7">
        <v>0.07728189099958717</v>
      </c>
      <c r="O252" s="7">
        <v>0.10547988073782247</v>
      </c>
      <c r="Q252" s="14">
        <f t="shared" si="10"/>
        <v>-126</v>
      </c>
      <c r="R252" s="14">
        <f t="shared" si="11"/>
        <v>-207</v>
      </c>
    </row>
    <row r="253" spans="1:18" ht="12.75">
      <c r="A253" s="5" t="s">
        <v>252</v>
      </c>
      <c r="B253" s="5" t="s">
        <v>758</v>
      </c>
      <c r="C253" s="14">
        <v>1653</v>
      </c>
      <c r="D253" s="14">
        <v>164</v>
      </c>
      <c r="E253" s="14">
        <v>1489</v>
      </c>
      <c r="F253" s="6">
        <v>0.09921355111917725</v>
      </c>
      <c r="G253" s="12">
        <v>0.08571785150592406</v>
      </c>
      <c r="H253" s="7">
        <v>0.1145678004236267</v>
      </c>
      <c r="J253" s="14">
        <v>1814</v>
      </c>
      <c r="K253" s="14">
        <f t="shared" si="9"/>
        <v>1554</v>
      </c>
      <c r="L253" s="16">
        <v>260</v>
      </c>
      <c r="M253" s="6">
        <v>0.14332965821389196</v>
      </c>
      <c r="N253" s="7">
        <v>0.1279573557858751</v>
      </c>
      <c r="O253" s="7">
        <v>0.16020944598607242</v>
      </c>
      <c r="Q253" s="14">
        <f t="shared" si="10"/>
        <v>96</v>
      </c>
      <c r="R253" s="14">
        <f t="shared" si="11"/>
        <v>161</v>
      </c>
    </row>
    <row r="254" spans="1:18" ht="12.75">
      <c r="A254" s="5" t="s">
        <v>253</v>
      </c>
      <c r="B254" s="5" t="s">
        <v>759</v>
      </c>
      <c r="C254" s="14">
        <v>1480</v>
      </c>
      <c r="D254" s="14">
        <v>272</v>
      </c>
      <c r="E254" s="14">
        <v>1208</v>
      </c>
      <c r="F254" s="6">
        <v>0.1837837837837838</v>
      </c>
      <c r="G254" s="12">
        <v>0.16487854748453956</v>
      </c>
      <c r="H254" s="7">
        <v>0.20432635956214246</v>
      </c>
      <c r="J254" s="14">
        <v>2020</v>
      </c>
      <c r="K254" s="14">
        <f t="shared" si="9"/>
        <v>1848</v>
      </c>
      <c r="L254" s="16">
        <v>172</v>
      </c>
      <c r="M254" s="6">
        <v>0.08514851485148514</v>
      </c>
      <c r="N254" s="7">
        <v>0.0737505576807897</v>
      </c>
      <c r="O254" s="7">
        <v>0.09812139119109828</v>
      </c>
      <c r="Q254" s="14">
        <f t="shared" si="10"/>
        <v>-100</v>
      </c>
      <c r="R254" s="14">
        <f t="shared" si="11"/>
        <v>540</v>
      </c>
    </row>
    <row r="255" spans="1:18" ht="12.75">
      <c r="A255" s="5" t="s">
        <v>254</v>
      </c>
      <c r="B255" s="5" t="s">
        <v>760</v>
      </c>
      <c r="C255" s="14">
        <v>1782</v>
      </c>
      <c r="D255" s="14">
        <v>172</v>
      </c>
      <c r="E255" s="14">
        <v>1610</v>
      </c>
      <c r="F255" s="6">
        <v>0.09652076318742986</v>
      </c>
      <c r="G255" s="12">
        <v>0.08366490584192099</v>
      </c>
      <c r="H255" s="7">
        <v>0.11111250330791625</v>
      </c>
      <c r="J255" s="14">
        <v>1399</v>
      </c>
      <c r="K255" s="14">
        <f t="shared" si="9"/>
        <v>1236</v>
      </c>
      <c r="L255" s="16">
        <v>163</v>
      </c>
      <c r="M255" s="6">
        <v>0.11651179413867048</v>
      </c>
      <c r="N255" s="7">
        <v>0.10073966975954024</v>
      </c>
      <c r="O255" s="7">
        <v>0.13438423874160485</v>
      </c>
      <c r="Q255" s="14">
        <f t="shared" si="10"/>
        <v>-9</v>
      </c>
      <c r="R255" s="14">
        <f t="shared" si="11"/>
        <v>-383</v>
      </c>
    </row>
    <row r="256" spans="1:18" ht="12.75">
      <c r="A256" s="5" t="s">
        <v>255</v>
      </c>
      <c r="B256" s="5" t="s">
        <v>761</v>
      </c>
      <c r="C256" s="14">
        <v>1563</v>
      </c>
      <c r="D256" s="14">
        <v>148</v>
      </c>
      <c r="E256" s="14">
        <v>1415</v>
      </c>
      <c r="F256" s="6">
        <v>0.09468969929622521</v>
      </c>
      <c r="G256" s="12">
        <v>0.08115190816513711</v>
      </c>
      <c r="H256" s="7">
        <v>0.11021497920880037</v>
      </c>
      <c r="J256" s="14">
        <v>1418</v>
      </c>
      <c r="K256" s="14">
        <f t="shared" si="9"/>
        <v>1189</v>
      </c>
      <c r="L256" s="16">
        <v>229</v>
      </c>
      <c r="M256" s="6">
        <v>0.1614950634696756</v>
      </c>
      <c r="N256" s="7">
        <v>0.1432600928250033</v>
      </c>
      <c r="O256" s="7">
        <v>0.1815592119414348</v>
      </c>
      <c r="Q256" s="14">
        <f t="shared" si="10"/>
        <v>81</v>
      </c>
      <c r="R256" s="14">
        <f t="shared" si="11"/>
        <v>-145</v>
      </c>
    </row>
    <row r="257" spans="1:18" ht="12.75">
      <c r="A257" s="5" t="s">
        <v>256</v>
      </c>
      <c r="B257" s="5" t="s">
        <v>762</v>
      </c>
      <c r="C257" s="14">
        <v>1492</v>
      </c>
      <c r="D257" s="14">
        <v>266</v>
      </c>
      <c r="E257" s="14">
        <v>1226</v>
      </c>
      <c r="F257" s="6">
        <v>0.17828418230563003</v>
      </c>
      <c r="G257" s="12">
        <v>0.15969600118017938</v>
      </c>
      <c r="H257" s="7">
        <v>0.198524815783328</v>
      </c>
      <c r="J257" s="14">
        <v>1692</v>
      </c>
      <c r="K257" s="14">
        <f t="shared" si="9"/>
        <v>1418</v>
      </c>
      <c r="L257" s="16">
        <v>274</v>
      </c>
      <c r="M257" s="6">
        <v>0.16193853427895982</v>
      </c>
      <c r="N257" s="7">
        <v>0.14515381403728406</v>
      </c>
      <c r="O257" s="7">
        <v>0.18025487979355487</v>
      </c>
      <c r="Q257" s="14">
        <f t="shared" si="10"/>
        <v>8</v>
      </c>
      <c r="R257" s="14">
        <f t="shared" si="11"/>
        <v>200</v>
      </c>
    </row>
    <row r="258" spans="1:18" ht="12.75">
      <c r="A258" s="5" t="s">
        <v>257</v>
      </c>
      <c r="B258" s="5" t="s">
        <v>763</v>
      </c>
      <c r="C258" s="14">
        <v>1676</v>
      </c>
      <c r="D258" s="14">
        <v>266</v>
      </c>
      <c r="E258" s="14">
        <v>1410</v>
      </c>
      <c r="F258" s="6">
        <v>0.15871121718377088</v>
      </c>
      <c r="G258" s="12">
        <v>0.142000044128586</v>
      </c>
      <c r="H258" s="7">
        <v>0.1769833647833019</v>
      </c>
      <c r="J258" s="14">
        <v>1875</v>
      </c>
      <c r="K258" s="14">
        <f t="shared" si="9"/>
        <v>1543</v>
      </c>
      <c r="L258" s="16">
        <v>332</v>
      </c>
      <c r="M258" s="6">
        <v>0.17706666666666665</v>
      </c>
      <c r="N258" s="7">
        <v>0.16045350042392476</v>
      </c>
      <c r="O258" s="7">
        <v>0.19500041330674844</v>
      </c>
      <c r="Q258" s="14">
        <f t="shared" si="10"/>
        <v>66</v>
      </c>
      <c r="R258" s="14">
        <f t="shared" si="11"/>
        <v>199</v>
      </c>
    </row>
    <row r="259" spans="1:18" ht="12.75">
      <c r="A259" s="5" t="s">
        <v>258</v>
      </c>
      <c r="B259" s="5" t="s">
        <v>764</v>
      </c>
      <c r="C259" s="14">
        <v>1707</v>
      </c>
      <c r="D259" s="14">
        <v>303</v>
      </c>
      <c r="E259" s="14">
        <v>1404</v>
      </c>
      <c r="F259" s="6">
        <v>0.17750439367311072</v>
      </c>
      <c r="G259" s="12">
        <v>0.16010806436992395</v>
      </c>
      <c r="H259" s="7">
        <v>0.19634901499966817</v>
      </c>
      <c r="J259" s="14">
        <v>1498</v>
      </c>
      <c r="K259" s="14">
        <f aca="true" t="shared" si="12" ref="K259:K322">J259-L259</f>
        <v>1278</v>
      </c>
      <c r="L259" s="16">
        <v>220</v>
      </c>
      <c r="M259" s="6">
        <v>0.14686248331108143</v>
      </c>
      <c r="N259" s="7">
        <v>0.12984070318338467</v>
      </c>
      <c r="O259" s="7">
        <v>0.16569086286192927</v>
      </c>
      <c r="Q259" s="14">
        <f aca="true" t="shared" si="13" ref="Q259:Q322">L259-D259</f>
        <v>-83</v>
      </c>
      <c r="R259" s="14">
        <f aca="true" t="shared" si="14" ref="R259:R322">J259-C259</f>
        <v>-209</v>
      </c>
    </row>
    <row r="260" spans="1:18" ht="12.75">
      <c r="A260" s="5" t="s">
        <v>259</v>
      </c>
      <c r="B260" s="5" t="s">
        <v>765</v>
      </c>
      <c r="C260" s="14">
        <v>1563</v>
      </c>
      <c r="D260" s="14">
        <v>239</v>
      </c>
      <c r="E260" s="14">
        <v>1324</v>
      </c>
      <c r="F260" s="6">
        <v>0.1529110684580934</v>
      </c>
      <c r="G260" s="12">
        <v>0.1359209457655414</v>
      </c>
      <c r="H260" s="7">
        <v>0.17160318430606253</v>
      </c>
      <c r="J260" s="14">
        <v>1717</v>
      </c>
      <c r="K260" s="14">
        <f t="shared" si="12"/>
        <v>1341</v>
      </c>
      <c r="L260" s="16">
        <v>376</v>
      </c>
      <c r="M260" s="6">
        <v>0.21898660454280722</v>
      </c>
      <c r="N260" s="7">
        <v>0.20006391140980834</v>
      </c>
      <c r="O260" s="7">
        <v>0.23916396406693513</v>
      </c>
      <c r="Q260" s="14">
        <f t="shared" si="13"/>
        <v>137</v>
      </c>
      <c r="R260" s="14">
        <f t="shared" si="14"/>
        <v>154</v>
      </c>
    </row>
    <row r="261" spans="1:18" ht="12.75">
      <c r="A261" s="5" t="s">
        <v>260</v>
      </c>
      <c r="B261" s="5" t="s">
        <v>766</v>
      </c>
      <c r="C261" s="14">
        <v>1508</v>
      </c>
      <c r="D261" s="14">
        <v>420</v>
      </c>
      <c r="E261" s="14">
        <v>1088</v>
      </c>
      <c r="F261" s="6">
        <v>0.27851458885941643</v>
      </c>
      <c r="G261" s="12">
        <v>0.2564739032695752</v>
      </c>
      <c r="H261" s="7">
        <v>0.3016808663835419</v>
      </c>
      <c r="J261" s="14">
        <v>1751</v>
      </c>
      <c r="K261" s="14">
        <f t="shared" si="12"/>
        <v>1477</v>
      </c>
      <c r="L261" s="16">
        <v>274</v>
      </c>
      <c r="M261" s="6">
        <v>0.1564820102798401</v>
      </c>
      <c r="N261" s="7">
        <v>0.1402186637047418</v>
      </c>
      <c r="O261" s="7">
        <v>0.17424937717142613</v>
      </c>
      <c r="Q261" s="14">
        <f t="shared" si="13"/>
        <v>-146</v>
      </c>
      <c r="R261" s="14">
        <f t="shared" si="14"/>
        <v>243</v>
      </c>
    </row>
    <row r="262" spans="1:18" ht="12.75">
      <c r="A262" s="5" t="s">
        <v>261</v>
      </c>
      <c r="B262" s="5" t="s">
        <v>767</v>
      </c>
      <c r="C262" s="14">
        <v>1652</v>
      </c>
      <c r="D262" s="14">
        <v>308</v>
      </c>
      <c r="E262" s="14">
        <v>1344</v>
      </c>
      <c r="F262" s="6">
        <v>0.1864406779661017</v>
      </c>
      <c r="G262" s="12">
        <v>0.16839496058914938</v>
      </c>
      <c r="H262" s="7">
        <v>0.20594132858247186</v>
      </c>
      <c r="J262" s="14">
        <v>1394</v>
      </c>
      <c r="K262" s="14">
        <f t="shared" si="12"/>
        <v>1139</v>
      </c>
      <c r="L262" s="16">
        <v>255</v>
      </c>
      <c r="M262" s="6">
        <v>0.18292682926829268</v>
      </c>
      <c r="N262" s="7">
        <v>0.16351217998403844</v>
      </c>
      <c r="O262" s="7">
        <v>0.20408426298918542</v>
      </c>
      <c r="Q262" s="14">
        <f t="shared" si="13"/>
        <v>-53</v>
      </c>
      <c r="R262" s="14">
        <f t="shared" si="14"/>
        <v>-258</v>
      </c>
    </row>
    <row r="263" spans="1:18" ht="12.75">
      <c r="A263" s="5" t="s">
        <v>262</v>
      </c>
      <c r="B263" s="5" t="s">
        <v>768</v>
      </c>
      <c r="C263" s="14">
        <v>1451</v>
      </c>
      <c r="D263" s="14">
        <v>231</v>
      </c>
      <c r="E263" s="14">
        <v>1220</v>
      </c>
      <c r="F263" s="6">
        <v>0.15920055134390076</v>
      </c>
      <c r="G263" s="12">
        <v>0.14127854491791628</v>
      </c>
      <c r="H263" s="7">
        <v>0.17892236217739912</v>
      </c>
      <c r="J263" s="14">
        <v>1244</v>
      </c>
      <c r="K263" s="14">
        <f t="shared" si="12"/>
        <v>1030</v>
      </c>
      <c r="L263" s="16">
        <v>214</v>
      </c>
      <c r="M263" s="6">
        <v>0.1720257234726688</v>
      </c>
      <c r="N263" s="7">
        <v>0.1520708642873476</v>
      </c>
      <c r="O263" s="7">
        <v>0.19399998316636768</v>
      </c>
      <c r="Q263" s="14">
        <f t="shared" si="13"/>
        <v>-17</v>
      </c>
      <c r="R263" s="14">
        <f t="shared" si="14"/>
        <v>-207</v>
      </c>
    </row>
    <row r="264" spans="1:18" ht="12.75">
      <c r="A264" s="5" t="s">
        <v>263</v>
      </c>
      <c r="B264" s="5" t="s">
        <v>769</v>
      </c>
      <c r="C264" s="14">
        <v>1451</v>
      </c>
      <c r="D264" s="14">
        <v>231</v>
      </c>
      <c r="E264" s="14">
        <v>1220</v>
      </c>
      <c r="F264" s="6">
        <v>0.15920055134390076</v>
      </c>
      <c r="G264" s="12">
        <v>0.14127854491791628</v>
      </c>
      <c r="H264" s="7">
        <v>0.17892236217739912</v>
      </c>
      <c r="J264" s="14">
        <v>1484</v>
      </c>
      <c r="K264" s="14">
        <f t="shared" si="12"/>
        <v>1296</v>
      </c>
      <c r="L264" s="16">
        <v>188</v>
      </c>
      <c r="M264" s="6">
        <v>0.12668463611859837</v>
      </c>
      <c r="N264" s="7">
        <v>0.11071957130814597</v>
      </c>
      <c r="O264" s="7">
        <v>0.14457749794976427</v>
      </c>
      <c r="Q264" s="14">
        <f t="shared" si="13"/>
        <v>-43</v>
      </c>
      <c r="R264" s="14">
        <f t="shared" si="14"/>
        <v>33</v>
      </c>
    </row>
    <row r="265" spans="1:18" ht="12.75">
      <c r="A265" s="5" t="s">
        <v>264</v>
      </c>
      <c r="B265" s="5" t="s">
        <v>770</v>
      </c>
      <c r="C265" s="14">
        <v>1386</v>
      </c>
      <c r="D265" s="14">
        <v>211</v>
      </c>
      <c r="E265" s="14">
        <v>1175</v>
      </c>
      <c r="F265" s="6">
        <v>0.15223665223665223</v>
      </c>
      <c r="G265" s="12">
        <v>0.13428612471966075</v>
      </c>
      <c r="H265" s="7">
        <v>0.17210965448280374</v>
      </c>
      <c r="J265" s="14">
        <v>1563</v>
      </c>
      <c r="K265" s="14">
        <f t="shared" si="12"/>
        <v>1283</v>
      </c>
      <c r="L265" s="16">
        <v>280</v>
      </c>
      <c r="M265" s="6">
        <v>0.17914267434420986</v>
      </c>
      <c r="N265" s="7">
        <v>0.16092516856851724</v>
      </c>
      <c r="O265" s="7">
        <v>0.19893354337785946</v>
      </c>
      <c r="Q265" s="14">
        <f t="shared" si="13"/>
        <v>69</v>
      </c>
      <c r="R265" s="14">
        <f t="shared" si="14"/>
        <v>177</v>
      </c>
    </row>
    <row r="266" spans="1:18" ht="12.75">
      <c r="A266" s="5" t="s">
        <v>265</v>
      </c>
      <c r="B266" s="5" t="s">
        <v>771</v>
      </c>
      <c r="C266" s="14">
        <v>1534</v>
      </c>
      <c r="D266" s="14">
        <v>278</v>
      </c>
      <c r="E266" s="14">
        <v>1256</v>
      </c>
      <c r="F266" s="6">
        <v>0.18122555410691005</v>
      </c>
      <c r="G266" s="12">
        <v>0.16275268494584044</v>
      </c>
      <c r="H266" s="7">
        <v>0.20129105011764076</v>
      </c>
      <c r="J266" s="14">
        <v>1574</v>
      </c>
      <c r="K266" s="14">
        <f t="shared" si="12"/>
        <v>1301</v>
      </c>
      <c r="L266" s="16">
        <v>273</v>
      </c>
      <c r="M266" s="6">
        <v>0.17344345616264295</v>
      </c>
      <c r="N266" s="7">
        <v>0.15553892033652503</v>
      </c>
      <c r="O266" s="7">
        <v>0.1929381384506181</v>
      </c>
      <c r="Q266" s="14">
        <f t="shared" si="13"/>
        <v>-5</v>
      </c>
      <c r="R266" s="14">
        <f t="shared" si="14"/>
        <v>40</v>
      </c>
    </row>
    <row r="267" spans="1:18" ht="12.75">
      <c r="A267" s="5" t="s">
        <v>266</v>
      </c>
      <c r="B267" s="5" t="s">
        <v>772</v>
      </c>
      <c r="C267" s="14">
        <v>1277</v>
      </c>
      <c r="D267" s="14">
        <v>183</v>
      </c>
      <c r="E267" s="14">
        <v>1094</v>
      </c>
      <c r="F267" s="6">
        <v>0.14330462020360218</v>
      </c>
      <c r="G267" s="12">
        <v>0.12515567908304917</v>
      </c>
      <c r="H267" s="7">
        <v>0.16359321851677894</v>
      </c>
      <c r="J267" s="14">
        <v>1523</v>
      </c>
      <c r="K267" s="14">
        <f t="shared" si="12"/>
        <v>1242</v>
      </c>
      <c r="L267" s="16">
        <v>281</v>
      </c>
      <c r="M267" s="6">
        <v>0.18450426789231777</v>
      </c>
      <c r="N267" s="7">
        <v>0.16582500588426477</v>
      </c>
      <c r="O267" s="7">
        <v>0.20477113192073085</v>
      </c>
      <c r="Q267" s="14">
        <f t="shared" si="13"/>
        <v>98</v>
      </c>
      <c r="R267" s="14">
        <f t="shared" si="14"/>
        <v>246</v>
      </c>
    </row>
    <row r="268" spans="1:18" ht="12.75">
      <c r="A268" s="5" t="s">
        <v>267</v>
      </c>
      <c r="B268" s="5" t="s">
        <v>773</v>
      </c>
      <c r="C268" s="14">
        <v>1646</v>
      </c>
      <c r="D268" s="14">
        <v>319</v>
      </c>
      <c r="E268" s="14">
        <v>1327</v>
      </c>
      <c r="F268" s="6">
        <v>0.19380315917375457</v>
      </c>
      <c r="G268" s="12">
        <v>0.17542906485672952</v>
      </c>
      <c r="H268" s="7">
        <v>0.21360319133077355</v>
      </c>
      <c r="J268" s="14">
        <v>1418</v>
      </c>
      <c r="K268" s="14">
        <f t="shared" si="12"/>
        <v>1159</v>
      </c>
      <c r="L268" s="16">
        <v>259</v>
      </c>
      <c r="M268" s="6">
        <v>0.18265162200282087</v>
      </c>
      <c r="N268" s="7">
        <v>0.16340695717125442</v>
      </c>
      <c r="O268" s="7">
        <v>0.20361114104728129</v>
      </c>
      <c r="Q268" s="14">
        <f t="shared" si="13"/>
        <v>-60</v>
      </c>
      <c r="R268" s="14">
        <f t="shared" si="14"/>
        <v>-228</v>
      </c>
    </row>
    <row r="269" spans="1:18" ht="12.75">
      <c r="A269" s="5" t="s">
        <v>268</v>
      </c>
      <c r="B269" s="5" t="s">
        <v>774</v>
      </c>
      <c r="C269" s="14">
        <v>1503</v>
      </c>
      <c r="D269" s="14">
        <v>292</v>
      </c>
      <c r="E269" s="14">
        <v>1211</v>
      </c>
      <c r="F269" s="6">
        <v>0.19427811044577512</v>
      </c>
      <c r="G269" s="12">
        <v>0.17506549060199655</v>
      </c>
      <c r="H269" s="7">
        <v>0.2150495686052884</v>
      </c>
      <c r="J269" s="14">
        <v>1748</v>
      </c>
      <c r="K269" s="14">
        <f t="shared" si="12"/>
        <v>1522</v>
      </c>
      <c r="L269" s="16">
        <v>226</v>
      </c>
      <c r="M269" s="6">
        <v>0.12929061784897025</v>
      </c>
      <c r="N269" s="7">
        <v>0.114370625132383</v>
      </c>
      <c r="O269" s="7">
        <v>0.14583646208372145</v>
      </c>
      <c r="Q269" s="14">
        <f t="shared" si="13"/>
        <v>-66</v>
      </c>
      <c r="R269" s="14">
        <f t="shared" si="14"/>
        <v>245</v>
      </c>
    </row>
    <row r="270" spans="1:18" ht="12.75">
      <c r="A270" s="5" t="s">
        <v>269</v>
      </c>
      <c r="B270" s="5" t="s">
        <v>775</v>
      </c>
      <c r="C270" s="14">
        <v>1551</v>
      </c>
      <c r="D270" s="14">
        <v>279</v>
      </c>
      <c r="E270" s="14">
        <v>1272</v>
      </c>
      <c r="F270" s="6">
        <v>0.17988394584139264</v>
      </c>
      <c r="G270" s="12">
        <v>0.16156669254232633</v>
      </c>
      <c r="H270" s="7">
        <v>0.19978304237600872</v>
      </c>
      <c r="J270" s="14">
        <v>1571</v>
      </c>
      <c r="K270" s="14">
        <f t="shared" si="12"/>
        <v>1236</v>
      </c>
      <c r="L270" s="16">
        <v>335</v>
      </c>
      <c r="M270" s="6">
        <v>0.2132399745385105</v>
      </c>
      <c r="N270" s="7">
        <v>0.1936975244880965</v>
      </c>
      <c r="O270" s="7">
        <v>0.23418144441899866</v>
      </c>
      <c r="Q270" s="14">
        <f t="shared" si="13"/>
        <v>56</v>
      </c>
      <c r="R270" s="14">
        <f t="shared" si="14"/>
        <v>20</v>
      </c>
    </row>
    <row r="271" spans="1:18" ht="12.75">
      <c r="A271" s="5" t="s">
        <v>270</v>
      </c>
      <c r="B271" s="5" t="s">
        <v>776</v>
      </c>
      <c r="C271" s="14">
        <v>1498</v>
      </c>
      <c r="D271" s="14">
        <v>268</v>
      </c>
      <c r="E271" s="14">
        <v>1230</v>
      </c>
      <c r="F271" s="6">
        <v>0.17890520694259013</v>
      </c>
      <c r="G271" s="12">
        <v>0.16032476077872293</v>
      </c>
      <c r="H271" s="7">
        <v>0.19912832668402947</v>
      </c>
      <c r="J271" s="14">
        <v>1801</v>
      </c>
      <c r="K271" s="14">
        <f t="shared" si="12"/>
        <v>1460</v>
      </c>
      <c r="L271" s="16">
        <v>341</v>
      </c>
      <c r="M271" s="6">
        <v>0.18933925596890616</v>
      </c>
      <c r="N271" s="7">
        <v>0.17191348339402943</v>
      </c>
      <c r="O271" s="7">
        <v>0.20808750949088634</v>
      </c>
      <c r="Q271" s="14">
        <f t="shared" si="13"/>
        <v>73</v>
      </c>
      <c r="R271" s="14">
        <f t="shared" si="14"/>
        <v>303</v>
      </c>
    </row>
    <row r="272" spans="1:18" ht="12.75">
      <c r="A272" s="5" t="s">
        <v>271</v>
      </c>
      <c r="B272" s="5" t="s">
        <v>777</v>
      </c>
      <c r="C272" s="14">
        <v>1451</v>
      </c>
      <c r="D272" s="14">
        <v>210</v>
      </c>
      <c r="E272" s="14">
        <v>1241</v>
      </c>
      <c r="F272" s="6">
        <v>0.1447277739490007</v>
      </c>
      <c r="G272" s="12">
        <v>0.12756248880430676</v>
      </c>
      <c r="H272" s="7">
        <v>0.16376929604429805</v>
      </c>
      <c r="J272" s="14">
        <v>1612</v>
      </c>
      <c r="K272" s="14">
        <f t="shared" si="12"/>
        <v>1400</v>
      </c>
      <c r="L272" s="16">
        <v>212</v>
      </c>
      <c r="M272" s="6">
        <v>0.13151364764267992</v>
      </c>
      <c r="N272" s="7">
        <v>0.11588771441358135</v>
      </c>
      <c r="O272" s="7">
        <v>0.14889170455916942</v>
      </c>
      <c r="Q272" s="14">
        <f t="shared" si="13"/>
        <v>2</v>
      </c>
      <c r="R272" s="14">
        <f t="shared" si="14"/>
        <v>161</v>
      </c>
    </row>
    <row r="273" spans="1:18" ht="12.75">
      <c r="A273" s="5" t="s">
        <v>272</v>
      </c>
      <c r="B273" s="5" t="s">
        <v>778</v>
      </c>
      <c r="C273" s="14">
        <v>1486</v>
      </c>
      <c r="D273" s="14">
        <v>331</v>
      </c>
      <c r="E273" s="14">
        <v>1155</v>
      </c>
      <c r="F273" s="6">
        <v>0.22274562584118437</v>
      </c>
      <c r="G273" s="12">
        <v>0.20231977091947886</v>
      </c>
      <c r="H273" s="7">
        <v>0.24460129773641046</v>
      </c>
      <c r="J273" s="14">
        <v>2109</v>
      </c>
      <c r="K273" s="14">
        <f t="shared" si="12"/>
        <v>1868</v>
      </c>
      <c r="L273" s="16">
        <v>241</v>
      </c>
      <c r="M273" s="6">
        <v>0.11427216690374585</v>
      </c>
      <c r="N273" s="7">
        <v>0.10138966177626957</v>
      </c>
      <c r="O273" s="7">
        <v>0.12855734418953493</v>
      </c>
      <c r="Q273" s="14">
        <f t="shared" si="13"/>
        <v>-90</v>
      </c>
      <c r="R273" s="14">
        <f t="shared" si="14"/>
        <v>623</v>
      </c>
    </row>
    <row r="274" spans="1:18" ht="12.75">
      <c r="A274" s="5" t="s">
        <v>273</v>
      </c>
      <c r="B274" s="5" t="s">
        <v>779</v>
      </c>
      <c r="C274" s="14">
        <v>1467</v>
      </c>
      <c r="D274" s="14">
        <v>303</v>
      </c>
      <c r="E274" s="14">
        <v>1164</v>
      </c>
      <c r="F274" s="6">
        <v>0.2065439672801636</v>
      </c>
      <c r="G274" s="12">
        <v>0.18660717199660753</v>
      </c>
      <c r="H274" s="7">
        <v>0.22801368180573256</v>
      </c>
      <c r="J274" s="14">
        <v>2063</v>
      </c>
      <c r="K274" s="14">
        <f t="shared" si="12"/>
        <v>1815</v>
      </c>
      <c r="L274" s="16">
        <v>248</v>
      </c>
      <c r="M274" s="6">
        <v>0.12021328162869607</v>
      </c>
      <c r="N274" s="7">
        <v>0.10688079929413996</v>
      </c>
      <c r="O274" s="7">
        <v>0.1349575689678497</v>
      </c>
      <c r="Q274" s="14">
        <f t="shared" si="13"/>
        <v>-55</v>
      </c>
      <c r="R274" s="14">
        <f t="shared" si="14"/>
        <v>596</v>
      </c>
    </row>
    <row r="275" spans="1:18" ht="12.75">
      <c r="A275" s="5" t="s">
        <v>274</v>
      </c>
      <c r="B275" s="5" t="s">
        <v>780</v>
      </c>
      <c r="C275" s="14">
        <v>1442</v>
      </c>
      <c r="D275" s="14">
        <v>173</v>
      </c>
      <c r="E275" s="14">
        <v>1269</v>
      </c>
      <c r="F275" s="6">
        <v>0.11997226074895978</v>
      </c>
      <c r="G275" s="12">
        <v>0.10420276108298623</v>
      </c>
      <c r="H275" s="7">
        <v>0.13776122722665984</v>
      </c>
      <c r="J275" s="14">
        <v>2054</v>
      </c>
      <c r="K275" s="14">
        <f t="shared" si="12"/>
        <v>1674</v>
      </c>
      <c r="L275" s="16">
        <v>380</v>
      </c>
      <c r="M275" s="6">
        <v>0.18500486854917236</v>
      </c>
      <c r="N275" s="7">
        <v>0.16880541404947463</v>
      </c>
      <c r="O275" s="7">
        <v>0.20238039539280697</v>
      </c>
      <c r="Q275" s="14">
        <f t="shared" si="13"/>
        <v>207</v>
      </c>
      <c r="R275" s="14">
        <f t="shared" si="14"/>
        <v>612</v>
      </c>
    </row>
    <row r="276" spans="1:18" ht="12.75">
      <c r="A276" s="5" t="s">
        <v>275</v>
      </c>
      <c r="B276" s="5" t="s">
        <v>781</v>
      </c>
      <c r="C276" s="14">
        <v>1533</v>
      </c>
      <c r="D276" s="14">
        <v>185</v>
      </c>
      <c r="E276" s="14">
        <v>1348</v>
      </c>
      <c r="F276" s="6">
        <v>0.12067840834964122</v>
      </c>
      <c r="G276" s="12">
        <v>0.10531242016807402</v>
      </c>
      <c r="H276" s="7">
        <v>0.13794075569598377</v>
      </c>
      <c r="J276" s="14">
        <v>1541</v>
      </c>
      <c r="K276" s="14">
        <f t="shared" si="12"/>
        <v>1295</v>
      </c>
      <c r="L276" s="16">
        <v>246</v>
      </c>
      <c r="M276" s="6">
        <v>0.15963659961064244</v>
      </c>
      <c r="N276" s="7">
        <v>0.14219863346080144</v>
      </c>
      <c r="O276" s="7">
        <v>0.17876734777636877</v>
      </c>
      <c r="Q276" s="14">
        <f t="shared" si="13"/>
        <v>61</v>
      </c>
      <c r="R276" s="14">
        <f t="shared" si="14"/>
        <v>8</v>
      </c>
    </row>
    <row r="277" spans="1:18" ht="12.75">
      <c r="A277" s="5" t="s">
        <v>276</v>
      </c>
      <c r="B277" s="5" t="s">
        <v>782</v>
      </c>
      <c r="C277" s="14">
        <v>1621</v>
      </c>
      <c r="D277" s="14">
        <v>179</v>
      </c>
      <c r="E277" s="14">
        <v>1442</v>
      </c>
      <c r="F277" s="6">
        <v>0.11042566317088218</v>
      </c>
      <c r="G277" s="12">
        <v>0.09607921253301131</v>
      </c>
      <c r="H277" s="7">
        <v>0.12661424878654132</v>
      </c>
      <c r="J277" s="14">
        <v>1600</v>
      </c>
      <c r="K277" s="14">
        <f t="shared" si="12"/>
        <v>1373</v>
      </c>
      <c r="L277" s="16">
        <v>227</v>
      </c>
      <c r="M277" s="6">
        <v>0.141875</v>
      </c>
      <c r="N277" s="7">
        <v>0.12563458331707117</v>
      </c>
      <c r="O277" s="7">
        <v>0.15983101378428846</v>
      </c>
      <c r="Q277" s="14">
        <f t="shared" si="13"/>
        <v>48</v>
      </c>
      <c r="R277" s="14">
        <f t="shared" si="14"/>
        <v>-21</v>
      </c>
    </row>
    <row r="278" spans="1:18" ht="12.75">
      <c r="A278" s="5" t="s">
        <v>277</v>
      </c>
      <c r="B278" s="5" t="s">
        <v>783</v>
      </c>
      <c r="C278" s="14">
        <v>1535</v>
      </c>
      <c r="D278" s="14">
        <v>262</v>
      </c>
      <c r="E278" s="14">
        <v>1273</v>
      </c>
      <c r="F278" s="6">
        <v>0.17068403908794788</v>
      </c>
      <c r="G278" s="12">
        <v>0.15269001243209204</v>
      </c>
      <c r="H278" s="7">
        <v>0.19032228980876237</v>
      </c>
      <c r="J278" s="14">
        <v>2375</v>
      </c>
      <c r="K278" s="14">
        <f t="shared" si="12"/>
        <v>2027</v>
      </c>
      <c r="L278" s="16">
        <v>348</v>
      </c>
      <c r="M278" s="6">
        <v>0.14652631578947367</v>
      </c>
      <c r="N278" s="7">
        <v>0.13287463117498954</v>
      </c>
      <c r="O278" s="7">
        <v>0.16131965229474626</v>
      </c>
      <c r="Q278" s="14">
        <f t="shared" si="13"/>
        <v>86</v>
      </c>
      <c r="R278" s="14">
        <f t="shared" si="14"/>
        <v>840</v>
      </c>
    </row>
    <row r="279" spans="1:18" ht="12.75">
      <c r="A279" s="5" t="s">
        <v>278</v>
      </c>
      <c r="B279" s="5" t="s">
        <v>784</v>
      </c>
      <c r="C279" s="14">
        <v>1475</v>
      </c>
      <c r="D279" s="14">
        <v>207</v>
      </c>
      <c r="E279" s="14">
        <v>1268</v>
      </c>
      <c r="F279" s="6">
        <v>0.14033898305084747</v>
      </c>
      <c r="G279" s="12">
        <v>0.12354559374282913</v>
      </c>
      <c r="H279" s="7">
        <v>0.15900096161509425</v>
      </c>
      <c r="J279" s="14">
        <v>1339</v>
      </c>
      <c r="K279" s="14">
        <f t="shared" si="12"/>
        <v>1142</v>
      </c>
      <c r="L279" s="16">
        <v>197</v>
      </c>
      <c r="M279" s="6">
        <v>0.14712471994025392</v>
      </c>
      <c r="N279" s="7">
        <v>0.1291608382615343</v>
      </c>
      <c r="O279" s="7">
        <v>0.1671076121647855</v>
      </c>
      <c r="Q279" s="14">
        <f t="shared" si="13"/>
        <v>-10</v>
      </c>
      <c r="R279" s="14">
        <f t="shared" si="14"/>
        <v>-136</v>
      </c>
    </row>
    <row r="280" spans="1:18" ht="12.75">
      <c r="A280" s="5" t="s">
        <v>279</v>
      </c>
      <c r="B280" s="5" t="s">
        <v>785</v>
      </c>
      <c r="C280" s="14">
        <v>1637</v>
      </c>
      <c r="D280" s="14">
        <v>211</v>
      </c>
      <c r="E280" s="14">
        <v>1426</v>
      </c>
      <c r="F280" s="6">
        <v>0.12889431887599268</v>
      </c>
      <c r="G280" s="12">
        <v>0.11352646653683014</v>
      </c>
      <c r="H280" s="7">
        <v>0.14599986434117782</v>
      </c>
      <c r="J280" s="14">
        <v>1511</v>
      </c>
      <c r="K280" s="14">
        <f t="shared" si="12"/>
        <v>1350</v>
      </c>
      <c r="L280" s="16">
        <v>161</v>
      </c>
      <c r="M280" s="6">
        <v>0.10655195234943746</v>
      </c>
      <c r="N280" s="7">
        <v>0.09197998413249317</v>
      </c>
      <c r="O280" s="7">
        <v>0.12311946917008314</v>
      </c>
      <c r="Q280" s="14">
        <f t="shared" si="13"/>
        <v>-50</v>
      </c>
      <c r="R280" s="14">
        <f t="shared" si="14"/>
        <v>-126</v>
      </c>
    </row>
    <row r="281" spans="1:18" ht="12.75">
      <c r="A281" s="5" t="s">
        <v>280</v>
      </c>
      <c r="B281" s="5" t="s">
        <v>786</v>
      </c>
      <c r="C281" s="14">
        <v>2367</v>
      </c>
      <c r="D281" s="14">
        <v>356</v>
      </c>
      <c r="E281" s="14">
        <v>2011</v>
      </c>
      <c r="F281" s="6">
        <v>0.15040135192226448</v>
      </c>
      <c r="G281" s="12">
        <v>0.1365674482096619</v>
      </c>
      <c r="H281" s="7">
        <v>0.16536820198307975</v>
      </c>
      <c r="J281" s="14">
        <v>1601</v>
      </c>
      <c r="K281" s="14">
        <f t="shared" si="12"/>
        <v>1393</v>
      </c>
      <c r="L281" s="16">
        <v>208</v>
      </c>
      <c r="M281" s="6">
        <v>0.12991880074953155</v>
      </c>
      <c r="N281" s="7">
        <v>0.1143312275902498</v>
      </c>
      <c r="O281" s="7">
        <v>0.14727814245599027</v>
      </c>
      <c r="Q281" s="14">
        <f t="shared" si="13"/>
        <v>-148</v>
      </c>
      <c r="R281" s="14">
        <f t="shared" si="14"/>
        <v>-766</v>
      </c>
    </row>
    <row r="282" spans="1:18" ht="12.75">
      <c r="A282" s="5" t="s">
        <v>281</v>
      </c>
      <c r="B282" s="5" t="s">
        <v>787</v>
      </c>
      <c r="C282" s="14">
        <v>1231</v>
      </c>
      <c r="D282" s="14">
        <v>158</v>
      </c>
      <c r="E282" s="14">
        <v>1073</v>
      </c>
      <c r="F282" s="6">
        <v>0.12835093419983754</v>
      </c>
      <c r="G282" s="12">
        <v>0.11081524632344904</v>
      </c>
      <c r="H282" s="7">
        <v>0.1481990272481572</v>
      </c>
      <c r="J282" s="14">
        <v>1664</v>
      </c>
      <c r="K282" s="14">
        <f t="shared" si="12"/>
        <v>1386</v>
      </c>
      <c r="L282" s="16">
        <v>278</v>
      </c>
      <c r="M282" s="6">
        <v>0.16706730769230768</v>
      </c>
      <c r="N282" s="7">
        <v>0.1499146012236959</v>
      </c>
      <c r="O282" s="7">
        <v>0.18575372603232168</v>
      </c>
      <c r="Q282" s="14">
        <f t="shared" si="13"/>
        <v>120</v>
      </c>
      <c r="R282" s="14">
        <f t="shared" si="14"/>
        <v>433</v>
      </c>
    </row>
    <row r="283" spans="1:18" ht="12.75">
      <c r="A283" s="5" t="s">
        <v>282</v>
      </c>
      <c r="B283" s="5" t="s">
        <v>788</v>
      </c>
      <c r="C283" s="14">
        <v>1486</v>
      </c>
      <c r="D283" s="14">
        <v>110</v>
      </c>
      <c r="E283" s="14">
        <v>1376</v>
      </c>
      <c r="F283" s="6">
        <v>0.0740242261103634</v>
      </c>
      <c r="G283" s="12">
        <v>0.06178279639594457</v>
      </c>
      <c r="H283" s="7">
        <v>0.08846243772827374</v>
      </c>
      <c r="J283" s="14">
        <v>1609</v>
      </c>
      <c r="K283" s="14">
        <f t="shared" si="12"/>
        <v>1445</v>
      </c>
      <c r="L283" s="16">
        <v>164</v>
      </c>
      <c r="M283" s="6">
        <v>0.1019266625233064</v>
      </c>
      <c r="N283" s="7">
        <v>0.0880785125062431</v>
      </c>
      <c r="O283" s="7">
        <v>0.1176711407765095</v>
      </c>
      <c r="Q283" s="14">
        <f t="shared" si="13"/>
        <v>54</v>
      </c>
      <c r="R283" s="14">
        <f t="shared" si="14"/>
        <v>123</v>
      </c>
    </row>
    <row r="284" spans="1:18" ht="12.75">
      <c r="A284" s="5" t="s">
        <v>283</v>
      </c>
      <c r="B284" s="5" t="s">
        <v>789</v>
      </c>
      <c r="C284" s="14">
        <v>1535</v>
      </c>
      <c r="D284" s="14">
        <v>184</v>
      </c>
      <c r="E284" s="14">
        <v>1351</v>
      </c>
      <c r="F284" s="6">
        <v>0.11986970684039087</v>
      </c>
      <c r="G284" s="12">
        <v>0.10456211765487108</v>
      </c>
      <c r="H284" s="7">
        <v>0.13707522825519527</v>
      </c>
      <c r="J284" s="14">
        <v>1713</v>
      </c>
      <c r="K284" s="14">
        <f t="shared" si="12"/>
        <v>1440</v>
      </c>
      <c r="L284" s="16">
        <v>273</v>
      </c>
      <c r="M284" s="6">
        <v>0.159369527145359</v>
      </c>
      <c r="N284" s="7">
        <v>0.14280100224010825</v>
      </c>
      <c r="O284" s="7">
        <v>0.17746243965225966</v>
      </c>
      <c r="Q284" s="14">
        <f t="shared" si="13"/>
        <v>89</v>
      </c>
      <c r="R284" s="14">
        <f t="shared" si="14"/>
        <v>178</v>
      </c>
    </row>
    <row r="285" spans="1:18" ht="12.75">
      <c r="A285" s="5" t="s">
        <v>284</v>
      </c>
      <c r="B285" s="5" t="s">
        <v>790</v>
      </c>
      <c r="C285" s="14">
        <v>1622</v>
      </c>
      <c r="D285" s="14">
        <v>263</v>
      </c>
      <c r="E285" s="14">
        <v>1359</v>
      </c>
      <c r="F285" s="6">
        <v>0.1621454993834772</v>
      </c>
      <c r="G285" s="12">
        <v>0.14500949696475543</v>
      </c>
      <c r="H285" s="7">
        <v>0.18087809257656273</v>
      </c>
      <c r="J285" s="14">
        <v>1517</v>
      </c>
      <c r="K285" s="14">
        <f t="shared" si="12"/>
        <v>1321</v>
      </c>
      <c r="L285" s="16">
        <v>196</v>
      </c>
      <c r="M285" s="6">
        <v>0.12920237310481214</v>
      </c>
      <c r="N285" s="7">
        <v>0.11325492415817937</v>
      </c>
      <c r="O285" s="7">
        <v>0.14702306928965897</v>
      </c>
      <c r="Q285" s="14">
        <f t="shared" si="13"/>
        <v>-67</v>
      </c>
      <c r="R285" s="14">
        <f t="shared" si="14"/>
        <v>-105</v>
      </c>
    </row>
    <row r="286" spans="1:18" ht="12.75">
      <c r="A286" s="5" t="s">
        <v>285</v>
      </c>
      <c r="B286" s="5" t="s">
        <v>791</v>
      </c>
      <c r="C286" s="14">
        <v>1503</v>
      </c>
      <c r="D286" s="14">
        <v>133</v>
      </c>
      <c r="E286" s="14">
        <v>1370</v>
      </c>
      <c r="F286" s="6">
        <v>0.08848968729208251</v>
      </c>
      <c r="G286" s="12">
        <v>0.07516047371862607</v>
      </c>
      <c r="H286" s="7">
        <v>0.10391714134058119</v>
      </c>
      <c r="J286" s="14">
        <v>1435</v>
      </c>
      <c r="K286" s="14">
        <f t="shared" si="12"/>
        <v>1256</v>
      </c>
      <c r="L286" s="16">
        <v>179</v>
      </c>
      <c r="M286" s="6">
        <v>0.12473867595818816</v>
      </c>
      <c r="N286" s="7">
        <v>0.10863786250763231</v>
      </c>
      <c r="O286" s="7">
        <v>0.1428433290286702</v>
      </c>
      <c r="Q286" s="14">
        <f t="shared" si="13"/>
        <v>46</v>
      </c>
      <c r="R286" s="14">
        <f t="shared" si="14"/>
        <v>-68</v>
      </c>
    </row>
    <row r="287" spans="1:18" ht="12.75">
      <c r="A287" s="5" t="s">
        <v>286</v>
      </c>
      <c r="B287" s="5" t="s">
        <v>792</v>
      </c>
      <c r="C287" s="14">
        <v>1693</v>
      </c>
      <c r="D287" s="14">
        <v>273</v>
      </c>
      <c r="E287" s="14">
        <v>1420</v>
      </c>
      <c r="F287" s="6">
        <v>0.16125221500295334</v>
      </c>
      <c r="G287" s="12">
        <v>0.14450370599306947</v>
      </c>
      <c r="H287" s="7">
        <v>0.17953455426646212</v>
      </c>
      <c r="J287" s="14">
        <v>1490</v>
      </c>
      <c r="K287" s="14">
        <f t="shared" si="12"/>
        <v>1241</v>
      </c>
      <c r="L287" s="16">
        <v>249</v>
      </c>
      <c r="M287" s="6">
        <v>0.16711409395973154</v>
      </c>
      <c r="N287" s="7">
        <v>0.14903157989273969</v>
      </c>
      <c r="O287" s="7">
        <v>0.18690872328264382</v>
      </c>
      <c r="Q287" s="14">
        <f t="shared" si="13"/>
        <v>-24</v>
      </c>
      <c r="R287" s="14">
        <f t="shared" si="14"/>
        <v>-203</v>
      </c>
    </row>
    <row r="288" spans="1:18" ht="12.75">
      <c r="A288" s="5" t="s">
        <v>287</v>
      </c>
      <c r="B288" s="5" t="s">
        <v>793</v>
      </c>
      <c r="C288" s="14">
        <v>1448</v>
      </c>
      <c r="D288" s="14">
        <v>169</v>
      </c>
      <c r="E288" s="14">
        <v>1279</v>
      </c>
      <c r="F288" s="6">
        <v>0.11671270718232044</v>
      </c>
      <c r="G288" s="12">
        <v>0.10117972085147157</v>
      </c>
      <c r="H288" s="7">
        <v>0.13427406418954116</v>
      </c>
      <c r="J288" s="14">
        <v>1992</v>
      </c>
      <c r="K288" s="14">
        <f t="shared" si="12"/>
        <v>1672</v>
      </c>
      <c r="L288" s="16">
        <v>320</v>
      </c>
      <c r="M288" s="6">
        <v>0.1606425702811245</v>
      </c>
      <c r="N288" s="7">
        <v>0.1451724816461036</v>
      </c>
      <c r="O288" s="7">
        <v>0.1774190506678836</v>
      </c>
      <c r="Q288" s="14">
        <f t="shared" si="13"/>
        <v>151</v>
      </c>
      <c r="R288" s="14">
        <f t="shared" si="14"/>
        <v>544</v>
      </c>
    </row>
    <row r="289" spans="1:18" ht="12.75">
      <c r="A289" s="5" t="s">
        <v>288</v>
      </c>
      <c r="B289" s="5" t="s">
        <v>794</v>
      </c>
      <c r="C289" s="14">
        <v>1415</v>
      </c>
      <c r="D289" s="14">
        <v>141</v>
      </c>
      <c r="E289" s="14">
        <v>1274</v>
      </c>
      <c r="F289" s="6">
        <v>0.09964664310954063</v>
      </c>
      <c r="G289" s="12">
        <v>0.0851072517284949</v>
      </c>
      <c r="H289" s="7">
        <v>0.11635399665892199</v>
      </c>
      <c r="J289" s="14">
        <v>1470</v>
      </c>
      <c r="K289" s="14">
        <f t="shared" si="12"/>
        <v>1230</v>
      </c>
      <c r="L289" s="16">
        <v>240</v>
      </c>
      <c r="M289" s="6">
        <v>0.163265306122449</v>
      </c>
      <c r="N289" s="7">
        <v>0.1452526279233144</v>
      </c>
      <c r="O289" s="7">
        <v>0.1830333968435262</v>
      </c>
      <c r="Q289" s="14">
        <f t="shared" si="13"/>
        <v>99</v>
      </c>
      <c r="R289" s="14">
        <f t="shared" si="14"/>
        <v>55</v>
      </c>
    </row>
    <row r="290" spans="1:18" ht="12.75">
      <c r="A290" s="5" t="s">
        <v>289</v>
      </c>
      <c r="B290" s="5" t="s">
        <v>795</v>
      </c>
      <c r="C290" s="14">
        <v>1313</v>
      </c>
      <c r="D290" s="14">
        <v>197</v>
      </c>
      <c r="E290" s="14">
        <v>1116</v>
      </c>
      <c r="F290" s="6">
        <v>0.15003808073115005</v>
      </c>
      <c r="G290" s="12">
        <v>0.1317439030833651</v>
      </c>
      <c r="H290" s="7">
        <v>0.17037413449989472</v>
      </c>
      <c r="J290" s="14">
        <v>1435</v>
      </c>
      <c r="K290" s="14">
        <f t="shared" si="12"/>
        <v>1207</v>
      </c>
      <c r="L290" s="16">
        <v>228</v>
      </c>
      <c r="M290" s="6">
        <v>0.15888501742160277</v>
      </c>
      <c r="N290" s="7">
        <v>0.14088440098045002</v>
      </c>
      <c r="O290" s="7">
        <v>0.17870713710129577</v>
      </c>
      <c r="Q290" s="14">
        <f t="shared" si="13"/>
        <v>31</v>
      </c>
      <c r="R290" s="14">
        <f t="shared" si="14"/>
        <v>122</v>
      </c>
    </row>
    <row r="291" spans="1:18" ht="12.75">
      <c r="A291" s="5" t="s">
        <v>290</v>
      </c>
      <c r="B291" s="5" t="s">
        <v>796</v>
      </c>
      <c r="C291" s="14">
        <v>1539</v>
      </c>
      <c r="D291" s="14">
        <v>225</v>
      </c>
      <c r="E291" s="14">
        <v>1314</v>
      </c>
      <c r="F291" s="6">
        <v>0.14619883040935672</v>
      </c>
      <c r="G291" s="12">
        <v>0.12942804897651958</v>
      </c>
      <c r="H291" s="7">
        <v>0.16473150700122952</v>
      </c>
      <c r="J291" s="14">
        <v>1697</v>
      </c>
      <c r="K291" s="14">
        <f t="shared" si="12"/>
        <v>1349</v>
      </c>
      <c r="L291" s="16">
        <v>348</v>
      </c>
      <c r="M291" s="6">
        <v>0.20506776664702417</v>
      </c>
      <c r="N291" s="7">
        <v>0.18653399325864697</v>
      </c>
      <c r="O291" s="7">
        <v>0.22493383537395467</v>
      </c>
      <c r="Q291" s="14">
        <f t="shared" si="13"/>
        <v>123</v>
      </c>
      <c r="R291" s="14">
        <f t="shared" si="14"/>
        <v>158</v>
      </c>
    </row>
    <row r="292" spans="1:18" ht="12.75">
      <c r="A292" s="5" t="s">
        <v>291</v>
      </c>
      <c r="B292" s="5" t="s">
        <v>797</v>
      </c>
      <c r="C292" s="14">
        <v>1560</v>
      </c>
      <c r="D292" s="14">
        <v>217</v>
      </c>
      <c r="E292" s="14">
        <v>1343</v>
      </c>
      <c r="F292" s="6">
        <v>0.1391025641025641</v>
      </c>
      <c r="G292" s="12">
        <v>0.12281468284717544</v>
      </c>
      <c r="H292" s="7">
        <v>0.1571635451268086</v>
      </c>
      <c r="J292" s="14">
        <v>1559</v>
      </c>
      <c r="K292" s="14">
        <f t="shared" si="12"/>
        <v>1191</v>
      </c>
      <c r="L292" s="16">
        <v>368</v>
      </c>
      <c r="M292" s="6">
        <v>0.23604874919820396</v>
      </c>
      <c r="N292" s="7">
        <v>0.2156336834845368</v>
      </c>
      <c r="O292" s="7">
        <v>0.257761444978898</v>
      </c>
      <c r="Q292" s="14">
        <f t="shared" si="13"/>
        <v>151</v>
      </c>
      <c r="R292" s="14">
        <f t="shared" si="14"/>
        <v>-1</v>
      </c>
    </row>
    <row r="293" spans="1:18" ht="12.75">
      <c r="A293" s="5" t="s">
        <v>292</v>
      </c>
      <c r="B293" s="5" t="s">
        <v>798</v>
      </c>
      <c r="C293" s="14">
        <v>1428</v>
      </c>
      <c r="D293" s="14">
        <v>206</v>
      </c>
      <c r="E293" s="14">
        <v>1222</v>
      </c>
      <c r="F293" s="6">
        <v>0.14425770308123248</v>
      </c>
      <c r="G293" s="12">
        <v>0.12698805467378993</v>
      </c>
      <c r="H293" s="7">
        <v>0.16343624924362662</v>
      </c>
      <c r="J293" s="14">
        <v>1475</v>
      </c>
      <c r="K293" s="14">
        <f t="shared" si="12"/>
        <v>1289</v>
      </c>
      <c r="L293" s="16">
        <v>186</v>
      </c>
      <c r="M293" s="6">
        <v>0.12610169491525425</v>
      </c>
      <c r="N293" s="7">
        <v>0.11012567161371262</v>
      </c>
      <c r="O293" s="7">
        <v>0.14402027613349708</v>
      </c>
      <c r="Q293" s="14">
        <f t="shared" si="13"/>
        <v>-20</v>
      </c>
      <c r="R293" s="14">
        <f t="shared" si="14"/>
        <v>47</v>
      </c>
    </row>
    <row r="294" spans="1:18" ht="12.75">
      <c r="A294" s="5" t="s">
        <v>293</v>
      </c>
      <c r="B294" s="5" t="s">
        <v>799</v>
      </c>
      <c r="C294" s="14">
        <v>1456</v>
      </c>
      <c r="D294" s="14">
        <v>311</v>
      </c>
      <c r="E294" s="14">
        <v>1145</v>
      </c>
      <c r="F294" s="6">
        <v>0.2135989010989011</v>
      </c>
      <c r="G294" s="12">
        <v>0.19331461072110848</v>
      </c>
      <c r="H294" s="7">
        <v>0.2353905309874166</v>
      </c>
      <c r="J294" s="14">
        <v>1293</v>
      </c>
      <c r="K294" s="14">
        <f t="shared" si="12"/>
        <v>1128</v>
      </c>
      <c r="L294" s="16">
        <v>165</v>
      </c>
      <c r="M294" s="6">
        <v>0.12761020881670534</v>
      </c>
      <c r="N294" s="7">
        <v>0.11052007476036808</v>
      </c>
      <c r="O294" s="7">
        <v>0.14690658397729114</v>
      </c>
      <c r="Q294" s="14">
        <f t="shared" si="13"/>
        <v>-146</v>
      </c>
      <c r="R294" s="14">
        <f t="shared" si="14"/>
        <v>-163</v>
      </c>
    </row>
    <row r="295" spans="1:18" ht="12.75">
      <c r="A295" s="5" t="s">
        <v>294</v>
      </c>
      <c r="B295" s="5" t="s">
        <v>800</v>
      </c>
      <c r="C295" s="14">
        <v>1455</v>
      </c>
      <c r="D295" s="14">
        <v>346</v>
      </c>
      <c r="E295" s="14">
        <v>1109</v>
      </c>
      <c r="F295" s="6">
        <v>0.23780068728522336</v>
      </c>
      <c r="G295" s="12">
        <v>0.21663318326715708</v>
      </c>
      <c r="H295" s="7">
        <v>0.2603491018555046</v>
      </c>
      <c r="J295" s="14">
        <v>1306</v>
      </c>
      <c r="K295" s="14">
        <f t="shared" si="12"/>
        <v>1081</v>
      </c>
      <c r="L295" s="16">
        <v>225</v>
      </c>
      <c r="M295" s="6">
        <v>0.17228177641653905</v>
      </c>
      <c r="N295" s="7">
        <v>0.1527696851739982</v>
      </c>
      <c r="O295" s="7">
        <v>0.1937161799871022</v>
      </c>
      <c r="Q295" s="14">
        <f t="shared" si="13"/>
        <v>-121</v>
      </c>
      <c r="R295" s="14">
        <f t="shared" si="14"/>
        <v>-149</v>
      </c>
    </row>
    <row r="296" spans="1:18" ht="12.75">
      <c r="A296" s="5" t="s">
        <v>295</v>
      </c>
      <c r="B296" s="5" t="s">
        <v>801</v>
      </c>
      <c r="C296" s="14">
        <v>1339</v>
      </c>
      <c r="D296" s="14">
        <v>159</v>
      </c>
      <c r="E296" s="14">
        <v>1180</v>
      </c>
      <c r="F296" s="6">
        <v>0.11874533233756535</v>
      </c>
      <c r="G296" s="12">
        <v>0.102499428728114</v>
      </c>
      <c r="H296" s="7">
        <v>0.13717262194413204</v>
      </c>
      <c r="J296" s="14">
        <v>1426</v>
      </c>
      <c r="K296" s="14">
        <f t="shared" si="12"/>
        <v>1262</v>
      </c>
      <c r="L296" s="16">
        <v>164</v>
      </c>
      <c r="M296" s="6">
        <v>0.1150070126227209</v>
      </c>
      <c r="N296" s="7">
        <v>0.09947254406106032</v>
      </c>
      <c r="O296" s="7">
        <v>0.1326102265059731</v>
      </c>
      <c r="Q296" s="14">
        <f t="shared" si="13"/>
        <v>5</v>
      </c>
      <c r="R296" s="14">
        <f t="shared" si="14"/>
        <v>87</v>
      </c>
    </row>
    <row r="297" spans="1:18" ht="12.75">
      <c r="A297" s="5" t="s">
        <v>296</v>
      </c>
      <c r="B297" s="5" t="s">
        <v>802</v>
      </c>
      <c r="C297" s="14">
        <v>1274</v>
      </c>
      <c r="D297" s="14">
        <v>125</v>
      </c>
      <c r="E297" s="14">
        <v>1149</v>
      </c>
      <c r="F297" s="6">
        <v>0.09811616954474098</v>
      </c>
      <c r="G297" s="12">
        <v>0.08296932824524272</v>
      </c>
      <c r="H297" s="7">
        <v>0.11567939316122895</v>
      </c>
      <c r="J297" s="14">
        <v>2199</v>
      </c>
      <c r="K297" s="14">
        <f t="shared" si="12"/>
        <v>1730</v>
      </c>
      <c r="L297" s="16">
        <v>469</v>
      </c>
      <c r="M297" s="6">
        <v>0.2132787630741246</v>
      </c>
      <c r="N297" s="7">
        <v>0.19666546982421143</v>
      </c>
      <c r="O297" s="7">
        <v>0.23089209945357952</v>
      </c>
      <c r="Q297" s="14">
        <f t="shared" si="13"/>
        <v>344</v>
      </c>
      <c r="R297" s="14">
        <f t="shared" si="14"/>
        <v>925</v>
      </c>
    </row>
    <row r="298" spans="1:18" ht="12.75">
      <c r="A298" s="5" t="s">
        <v>297</v>
      </c>
      <c r="B298" s="5" t="s">
        <v>803</v>
      </c>
      <c r="C298" s="14">
        <v>1248</v>
      </c>
      <c r="D298" s="14">
        <v>188</v>
      </c>
      <c r="E298" s="14">
        <v>1060</v>
      </c>
      <c r="F298" s="6">
        <v>0.15064102564102563</v>
      </c>
      <c r="G298" s="12">
        <v>0.13186893360916607</v>
      </c>
      <c r="H298" s="7">
        <v>0.17155731456791956</v>
      </c>
      <c r="J298" s="14">
        <v>1883</v>
      </c>
      <c r="K298" s="14">
        <f t="shared" si="12"/>
        <v>1550</v>
      </c>
      <c r="L298" s="16">
        <v>333</v>
      </c>
      <c r="M298" s="6">
        <v>0.17684545937334042</v>
      </c>
      <c r="N298" s="7">
        <v>0.16027508066706056</v>
      </c>
      <c r="O298" s="7">
        <v>0.19473172011579262</v>
      </c>
      <c r="Q298" s="14">
        <f t="shared" si="13"/>
        <v>145</v>
      </c>
      <c r="R298" s="14">
        <f t="shared" si="14"/>
        <v>635</v>
      </c>
    </row>
    <row r="299" spans="1:18" ht="12.75">
      <c r="A299" s="5" t="s">
        <v>298</v>
      </c>
      <c r="B299" s="5" t="s">
        <v>804</v>
      </c>
      <c r="C299" s="14">
        <v>1391</v>
      </c>
      <c r="D299" s="14">
        <v>151</v>
      </c>
      <c r="E299" s="14">
        <v>1240</v>
      </c>
      <c r="F299" s="6">
        <v>0.10855499640546369</v>
      </c>
      <c r="G299" s="12">
        <v>0.09327206052762821</v>
      </c>
      <c r="H299" s="7">
        <v>0.1259941271169043</v>
      </c>
      <c r="J299" s="14">
        <v>1791</v>
      </c>
      <c r="K299" s="14">
        <f t="shared" si="12"/>
        <v>1572</v>
      </c>
      <c r="L299" s="16">
        <v>219</v>
      </c>
      <c r="M299" s="6">
        <v>0.1222780569514238</v>
      </c>
      <c r="N299" s="7">
        <v>0.10790858036546241</v>
      </c>
      <c r="O299" s="7">
        <v>0.13826445239687157</v>
      </c>
      <c r="Q299" s="14">
        <f t="shared" si="13"/>
        <v>68</v>
      </c>
      <c r="R299" s="14">
        <f t="shared" si="14"/>
        <v>400</v>
      </c>
    </row>
    <row r="300" spans="1:18" ht="12.75">
      <c r="A300" s="5" t="s">
        <v>299</v>
      </c>
      <c r="B300" s="5" t="s">
        <v>805</v>
      </c>
      <c r="C300" s="14">
        <v>1598</v>
      </c>
      <c r="D300" s="14">
        <v>285</v>
      </c>
      <c r="E300" s="14">
        <v>1313</v>
      </c>
      <c r="F300" s="6">
        <v>0.1783479349186483</v>
      </c>
      <c r="G300" s="12">
        <v>0.16035679201266614</v>
      </c>
      <c r="H300" s="7">
        <v>0.1978818752812785</v>
      </c>
      <c r="J300" s="14">
        <v>1874</v>
      </c>
      <c r="K300" s="14">
        <f t="shared" si="12"/>
        <v>1596</v>
      </c>
      <c r="L300" s="16">
        <v>278</v>
      </c>
      <c r="M300" s="6">
        <v>0.14834578441835644</v>
      </c>
      <c r="N300" s="7">
        <v>0.1329724335449981</v>
      </c>
      <c r="O300" s="7">
        <v>0.16515793059221132</v>
      </c>
      <c r="Q300" s="14">
        <f t="shared" si="13"/>
        <v>-7</v>
      </c>
      <c r="R300" s="14">
        <f t="shared" si="14"/>
        <v>276</v>
      </c>
    </row>
    <row r="301" spans="1:18" ht="12.75">
      <c r="A301" s="5" t="s">
        <v>300</v>
      </c>
      <c r="B301" s="5" t="s">
        <v>806</v>
      </c>
      <c r="C301" s="14">
        <v>1540</v>
      </c>
      <c r="D301" s="14">
        <v>273</v>
      </c>
      <c r="E301" s="14">
        <v>1267</v>
      </c>
      <c r="F301" s="6">
        <v>0.17727272727272728</v>
      </c>
      <c r="G301" s="12">
        <v>0.15900848465940923</v>
      </c>
      <c r="H301" s="7">
        <v>0.19714307907614498</v>
      </c>
      <c r="J301" s="14">
        <v>1808</v>
      </c>
      <c r="K301" s="14">
        <f t="shared" si="12"/>
        <v>1563</v>
      </c>
      <c r="L301" s="16">
        <v>245</v>
      </c>
      <c r="M301" s="6">
        <v>0.13550884955752213</v>
      </c>
      <c r="N301" s="7">
        <v>0.12050259401919802</v>
      </c>
      <c r="O301" s="7">
        <v>0.15206074705874167</v>
      </c>
      <c r="Q301" s="14">
        <f t="shared" si="13"/>
        <v>-28</v>
      </c>
      <c r="R301" s="14">
        <f t="shared" si="14"/>
        <v>268</v>
      </c>
    </row>
    <row r="302" spans="1:18" ht="12.75">
      <c r="A302" s="5" t="s">
        <v>301</v>
      </c>
      <c r="B302" s="5" t="s">
        <v>807</v>
      </c>
      <c r="C302" s="14">
        <v>1693</v>
      </c>
      <c r="D302" s="14">
        <v>199</v>
      </c>
      <c r="E302" s="14">
        <v>1494</v>
      </c>
      <c r="F302" s="6">
        <v>0.11754282339043119</v>
      </c>
      <c r="G302" s="12">
        <v>0.10305996475052134</v>
      </c>
      <c r="H302" s="7">
        <v>0.13375742586507883</v>
      </c>
      <c r="J302" s="14">
        <v>1638</v>
      </c>
      <c r="K302" s="14">
        <f t="shared" si="12"/>
        <v>1245</v>
      </c>
      <c r="L302" s="16">
        <v>393</v>
      </c>
      <c r="M302" s="6">
        <v>0.2399267399267399</v>
      </c>
      <c r="N302" s="7">
        <v>0.21986976490529744</v>
      </c>
      <c r="O302" s="7">
        <v>0.26120075980305446</v>
      </c>
      <c r="Q302" s="14">
        <f t="shared" si="13"/>
        <v>194</v>
      </c>
      <c r="R302" s="14">
        <f t="shared" si="14"/>
        <v>-55</v>
      </c>
    </row>
    <row r="303" spans="1:18" ht="12.75">
      <c r="A303" s="5" t="s">
        <v>302</v>
      </c>
      <c r="B303" s="5" t="s">
        <v>808</v>
      </c>
      <c r="C303" s="14">
        <v>1598</v>
      </c>
      <c r="D303" s="14">
        <v>224</v>
      </c>
      <c r="E303" s="14">
        <v>1374</v>
      </c>
      <c r="F303" s="6">
        <v>0.14017521902377972</v>
      </c>
      <c r="G303" s="12">
        <v>0.1240147926201703</v>
      </c>
      <c r="H303" s="7">
        <v>0.15806153752383392</v>
      </c>
      <c r="J303" s="14">
        <v>1849</v>
      </c>
      <c r="K303" s="14">
        <f t="shared" si="12"/>
        <v>1543</v>
      </c>
      <c r="L303" s="16">
        <v>306</v>
      </c>
      <c r="M303" s="6">
        <v>0.16549486208761494</v>
      </c>
      <c r="N303" s="7">
        <v>0.14925251518241303</v>
      </c>
      <c r="O303" s="7">
        <v>0.18312430537256585</v>
      </c>
      <c r="Q303" s="14">
        <f t="shared" si="13"/>
        <v>82</v>
      </c>
      <c r="R303" s="14">
        <f t="shared" si="14"/>
        <v>251</v>
      </c>
    </row>
    <row r="304" spans="1:18" ht="12.75">
      <c r="A304" s="5" t="s">
        <v>303</v>
      </c>
      <c r="B304" s="5" t="s">
        <v>809</v>
      </c>
      <c r="C304" s="14">
        <v>1871</v>
      </c>
      <c r="D304" s="14">
        <v>222</v>
      </c>
      <c r="E304" s="14">
        <v>1649</v>
      </c>
      <c r="F304" s="6">
        <v>0.11865312667022983</v>
      </c>
      <c r="G304" s="12">
        <v>0.10477550518940719</v>
      </c>
      <c r="H304" s="7">
        <v>0.13409352779983305</v>
      </c>
      <c r="J304" s="14">
        <v>1639</v>
      </c>
      <c r="K304" s="14">
        <f t="shared" si="12"/>
        <v>1290</v>
      </c>
      <c r="L304" s="16">
        <v>349</v>
      </c>
      <c r="M304" s="6">
        <v>0.212934716290421</v>
      </c>
      <c r="N304" s="7">
        <v>0.19379818019328027</v>
      </c>
      <c r="O304" s="7">
        <v>0.2334137920382483</v>
      </c>
      <c r="Q304" s="14">
        <f t="shared" si="13"/>
        <v>127</v>
      </c>
      <c r="R304" s="14">
        <f t="shared" si="14"/>
        <v>-232</v>
      </c>
    </row>
    <row r="305" spans="1:18" ht="12.75">
      <c r="A305" s="5" t="s">
        <v>304</v>
      </c>
      <c r="B305" s="5" t="s">
        <v>810</v>
      </c>
      <c r="C305" s="14">
        <v>1575</v>
      </c>
      <c r="D305" s="14">
        <v>298</v>
      </c>
      <c r="E305" s="14">
        <v>1277</v>
      </c>
      <c r="F305" s="6">
        <v>0.1892063492063492</v>
      </c>
      <c r="G305" s="12">
        <v>0.17062765123717455</v>
      </c>
      <c r="H305" s="7">
        <v>0.20929747868086154</v>
      </c>
      <c r="J305" s="14">
        <v>1441</v>
      </c>
      <c r="K305" s="14">
        <f t="shared" si="12"/>
        <v>1304</v>
      </c>
      <c r="L305" s="16">
        <v>137</v>
      </c>
      <c r="M305" s="6">
        <v>0.09507286606523248</v>
      </c>
      <c r="N305" s="7">
        <v>0.08098672925172812</v>
      </c>
      <c r="O305" s="7">
        <v>0.11131227432070499</v>
      </c>
      <c r="Q305" s="14">
        <f t="shared" si="13"/>
        <v>-161</v>
      </c>
      <c r="R305" s="14">
        <f t="shared" si="14"/>
        <v>-134</v>
      </c>
    </row>
    <row r="306" spans="1:18" ht="12.75">
      <c r="A306" s="5" t="s">
        <v>305</v>
      </c>
      <c r="B306" s="5" t="s">
        <v>811</v>
      </c>
      <c r="C306" s="14">
        <v>1737</v>
      </c>
      <c r="D306" s="14">
        <v>250</v>
      </c>
      <c r="E306" s="14">
        <v>1487</v>
      </c>
      <c r="F306" s="6">
        <v>0.14392630972941853</v>
      </c>
      <c r="G306" s="12">
        <v>0.12820406748821445</v>
      </c>
      <c r="H306" s="7">
        <v>0.16122008230232363</v>
      </c>
      <c r="J306" s="14">
        <v>1439</v>
      </c>
      <c r="K306" s="14">
        <f t="shared" si="12"/>
        <v>1328</v>
      </c>
      <c r="L306" s="16">
        <v>111</v>
      </c>
      <c r="M306" s="6">
        <v>0.07713690062543432</v>
      </c>
      <c r="N306" s="7">
        <v>0.06444959595000263</v>
      </c>
      <c r="O306" s="7">
        <v>0.09207597137492064</v>
      </c>
      <c r="Q306" s="14">
        <f t="shared" si="13"/>
        <v>-139</v>
      </c>
      <c r="R306" s="14">
        <f t="shared" si="14"/>
        <v>-298</v>
      </c>
    </row>
    <row r="307" spans="1:18" ht="12.75">
      <c r="A307" s="5" t="s">
        <v>306</v>
      </c>
      <c r="B307" s="5" t="s">
        <v>812</v>
      </c>
      <c r="C307" s="14">
        <v>1498</v>
      </c>
      <c r="D307" s="14">
        <v>305</v>
      </c>
      <c r="E307" s="14">
        <v>1193</v>
      </c>
      <c r="F307" s="6">
        <v>0.20360480640854473</v>
      </c>
      <c r="G307" s="12">
        <v>0.18398301608086082</v>
      </c>
      <c r="H307" s="7">
        <v>0.2247429108078337</v>
      </c>
      <c r="J307" s="14">
        <v>1529</v>
      </c>
      <c r="K307" s="14">
        <f t="shared" si="12"/>
        <v>1425</v>
      </c>
      <c r="L307" s="16">
        <v>104</v>
      </c>
      <c r="M307" s="6">
        <v>0.06801831262262917</v>
      </c>
      <c r="N307" s="7">
        <v>0.0564500790904537</v>
      </c>
      <c r="O307" s="7">
        <v>0.08175180687088765</v>
      </c>
      <c r="Q307" s="14">
        <f t="shared" si="13"/>
        <v>-201</v>
      </c>
      <c r="R307" s="14">
        <f t="shared" si="14"/>
        <v>31</v>
      </c>
    </row>
    <row r="308" spans="1:18" ht="12.75">
      <c r="A308" s="5" t="s">
        <v>307</v>
      </c>
      <c r="B308" s="5" t="s">
        <v>813</v>
      </c>
      <c r="C308" s="14">
        <v>1448</v>
      </c>
      <c r="D308" s="14">
        <v>119</v>
      </c>
      <c r="E308" s="14">
        <v>1329</v>
      </c>
      <c r="F308" s="6">
        <v>0.08218232044198895</v>
      </c>
      <c r="G308" s="12">
        <v>0.06911722921815193</v>
      </c>
      <c r="H308" s="7">
        <v>0.09745851843916828</v>
      </c>
      <c r="J308" s="14">
        <v>1197</v>
      </c>
      <c r="K308" s="14">
        <f t="shared" si="12"/>
        <v>1022</v>
      </c>
      <c r="L308" s="16">
        <v>175</v>
      </c>
      <c r="M308" s="6">
        <v>0.14619883040935672</v>
      </c>
      <c r="N308" s="7">
        <v>0.1273155132849709</v>
      </c>
      <c r="O308" s="7">
        <v>0.16734583089231275</v>
      </c>
      <c r="Q308" s="14">
        <f t="shared" si="13"/>
        <v>56</v>
      </c>
      <c r="R308" s="14">
        <f t="shared" si="14"/>
        <v>-251</v>
      </c>
    </row>
    <row r="309" spans="1:18" ht="12.75">
      <c r="A309" s="5" t="s">
        <v>308</v>
      </c>
      <c r="B309" s="5" t="s">
        <v>814</v>
      </c>
      <c r="C309" s="14">
        <v>1448</v>
      </c>
      <c r="D309" s="14">
        <v>108</v>
      </c>
      <c r="E309" s="14">
        <v>1340</v>
      </c>
      <c r="F309" s="6">
        <v>0.07458563535911603</v>
      </c>
      <c r="G309" s="12">
        <v>0.06215023387507364</v>
      </c>
      <c r="H309" s="7">
        <v>0.0892723455578342</v>
      </c>
      <c r="J309" s="14">
        <v>1670</v>
      </c>
      <c r="K309" s="14">
        <f t="shared" si="12"/>
        <v>1414</v>
      </c>
      <c r="L309" s="16">
        <v>256</v>
      </c>
      <c r="M309" s="6">
        <v>0.1532934131736527</v>
      </c>
      <c r="N309" s="7">
        <v>0.13681134327562663</v>
      </c>
      <c r="O309" s="7">
        <v>0.17136692162112344</v>
      </c>
      <c r="Q309" s="14">
        <f t="shared" si="13"/>
        <v>148</v>
      </c>
      <c r="R309" s="14">
        <f t="shared" si="14"/>
        <v>222</v>
      </c>
    </row>
    <row r="310" spans="1:18" ht="12.75">
      <c r="A310" s="5" t="s">
        <v>309</v>
      </c>
      <c r="B310" s="5" t="s">
        <v>815</v>
      </c>
      <c r="C310" s="14">
        <v>1521</v>
      </c>
      <c r="D310" s="14">
        <v>88</v>
      </c>
      <c r="E310" s="14">
        <v>1433</v>
      </c>
      <c r="F310" s="6">
        <v>0.057856673241288625</v>
      </c>
      <c r="G310" s="12">
        <v>0.04719907614190241</v>
      </c>
      <c r="H310" s="7">
        <v>0.0707420923047087</v>
      </c>
      <c r="J310" s="14">
        <v>1147</v>
      </c>
      <c r="K310" s="14">
        <f t="shared" si="12"/>
        <v>1053</v>
      </c>
      <c r="L310" s="16">
        <v>94</v>
      </c>
      <c r="M310" s="6">
        <v>0.08195292066259807</v>
      </c>
      <c r="N310" s="7">
        <v>0.06743949215353817</v>
      </c>
      <c r="O310" s="7">
        <v>0.09925729739595326</v>
      </c>
      <c r="Q310" s="14">
        <f t="shared" si="13"/>
        <v>6</v>
      </c>
      <c r="R310" s="14">
        <f t="shared" si="14"/>
        <v>-374</v>
      </c>
    </row>
    <row r="311" spans="1:18" ht="12.75">
      <c r="A311" s="5" t="s">
        <v>310</v>
      </c>
      <c r="B311" s="5" t="s">
        <v>816</v>
      </c>
      <c r="C311" s="14">
        <v>1231</v>
      </c>
      <c r="D311" s="14">
        <v>171</v>
      </c>
      <c r="E311" s="14">
        <v>1060</v>
      </c>
      <c r="F311" s="6">
        <v>0.1389114541023558</v>
      </c>
      <c r="G311" s="12">
        <v>0.12071162701322025</v>
      </c>
      <c r="H311" s="7">
        <v>0.159357978675477</v>
      </c>
      <c r="J311" s="14">
        <v>1320</v>
      </c>
      <c r="K311" s="14">
        <f t="shared" si="12"/>
        <v>1203</v>
      </c>
      <c r="L311" s="16">
        <v>117</v>
      </c>
      <c r="M311" s="6">
        <v>0.08863636363636362</v>
      </c>
      <c r="N311" s="7">
        <v>0.07447309983577657</v>
      </c>
      <c r="O311" s="7">
        <v>0.10518706494526672</v>
      </c>
      <c r="Q311" s="14">
        <f t="shared" si="13"/>
        <v>-54</v>
      </c>
      <c r="R311" s="14">
        <f t="shared" si="14"/>
        <v>89</v>
      </c>
    </row>
    <row r="312" spans="1:18" ht="12.75">
      <c r="A312" s="5" t="s">
        <v>311</v>
      </c>
      <c r="B312" s="5" t="s">
        <v>817</v>
      </c>
      <c r="C312" s="14">
        <v>1502</v>
      </c>
      <c r="D312" s="14">
        <v>236</v>
      </c>
      <c r="E312" s="14">
        <v>1266</v>
      </c>
      <c r="F312" s="6">
        <v>0.15712383488681758</v>
      </c>
      <c r="G312" s="12">
        <v>0.13959674655691087</v>
      </c>
      <c r="H312" s="7">
        <v>0.1764003676149914</v>
      </c>
      <c r="J312" s="14">
        <v>1693</v>
      </c>
      <c r="K312" s="14">
        <f t="shared" si="12"/>
        <v>1454</v>
      </c>
      <c r="L312" s="16">
        <v>239</v>
      </c>
      <c r="M312" s="6">
        <v>0.14116952155936208</v>
      </c>
      <c r="N312" s="7">
        <v>0.12539439739622035</v>
      </c>
      <c r="O312" s="7">
        <v>0.1585694092431265</v>
      </c>
      <c r="Q312" s="14">
        <f t="shared" si="13"/>
        <v>3</v>
      </c>
      <c r="R312" s="14">
        <f t="shared" si="14"/>
        <v>191</v>
      </c>
    </row>
    <row r="313" spans="1:18" ht="12.75">
      <c r="A313" s="5" t="s">
        <v>312</v>
      </c>
      <c r="B313" s="5" t="s">
        <v>818</v>
      </c>
      <c r="C313" s="14">
        <v>1154</v>
      </c>
      <c r="D313" s="14">
        <v>95</v>
      </c>
      <c r="E313" s="14">
        <v>1059</v>
      </c>
      <c r="F313" s="6">
        <v>0.08232235701906412</v>
      </c>
      <c r="G313" s="12">
        <v>0.06781564407287226</v>
      </c>
      <c r="H313" s="7">
        <v>0.09960069336050378</v>
      </c>
      <c r="J313" s="14">
        <v>1767</v>
      </c>
      <c r="K313" s="14">
        <f t="shared" si="12"/>
        <v>1411</v>
      </c>
      <c r="L313" s="16">
        <v>356</v>
      </c>
      <c r="M313" s="6">
        <v>0.20147142048670064</v>
      </c>
      <c r="N313" s="7">
        <v>0.1834260395473335</v>
      </c>
      <c r="O313" s="7">
        <v>0.22081203572715744</v>
      </c>
      <c r="Q313" s="14">
        <f t="shared" si="13"/>
        <v>261</v>
      </c>
      <c r="R313" s="14">
        <f t="shared" si="14"/>
        <v>613</v>
      </c>
    </row>
    <row r="314" spans="1:18" ht="12.75">
      <c r="A314" s="5" t="s">
        <v>313</v>
      </c>
      <c r="B314" s="5" t="s">
        <v>819</v>
      </c>
      <c r="C314" s="14">
        <v>1294</v>
      </c>
      <c r="D314" s="14">
        <v>107</v>
      </c>
      <c r="E314" s="14">
        <v>1187</v>
      </c>
      <c r="F314" s="6">
        <v>0.08268933539412673</v>
      </c>
      <c r="G314" s="12">
        <v>0.06888972810400032</v>
      </c>
      <c r="H314" s="7">
        <v>0.09895941465733511</v>
      </c>
      <c r="J314" s="14">
        <v>1731</v>
      </c>
      <c r="K314" s="14">
        <f t="shared" si="12"/>
        <v>1434</v>
      </c>
      <c r="L314" s="16">
        <v>297</v>
      </c>
      <c r="M314" s="6">
        <v>0.17157712305025996</v>
      </c>
      <c r="N314" s="7">
        <v>0.1545483216963874</v>
      </c>
      <c r="O314" s="7">
        <v>0.19006043105660167</v>
      </c>
      <c r="Q314" s="14">
        <f t="shared" si="13"/>
        <v>190</v>
      </c>
      <c r="R314" s="14">
        <f t="shared" si="14"/>
        <v>437</v>
      </c>
    </row>
    <row r="315" spans="1:18" ht="12.75">
      <c r="A315" s="5" t="s">
        <v>314</v>
      </c>
      <c r="B315" s="5" t="s">
        <v>820</v>
      </c>
      <c r="C315" s="14">
        <v>1444</v>
      </c>
      <c r="D315" s="14">
        <v>228</v>
      </c>
      <c r="E315" s="14">
        <v>1216</v>
      </c>
      <c r="F315" s="6">
        <v>0.15789473684210525</v>
      </c>
      <c r="G315" s="12">
        <v>0.1399976374383428</v>
      </c>
      <c r="H315" s="7">
        <v>0.17760727182797476</v>
      </c>
      <c r="J315" s="14">
        <v>1597</v>
      </c>
      <c r="K315" s="14">
        <f t="shared" si="12"/>
        <v>1339</v>
      </c>
      <c r="L315" s="16">
        <v>258</v>
      </c>
      <c r="M315" s="6">
        <v>0.16155291170945524</v>
      </c>
      <c r="N315" s="7">
        <v>0.1443175841323545</v>
      </c>
      <c r="O315" s="7">
        <v>0.18041260778669607</v>
      </c>
      <c r="Q315" s="14">
        <f t="shared" si="13"/>
        <v>30</v>
      </c>
      <c r="R315" s="14">
        <f t="shared" si="14"/>
        <v>153</v>
      </c>
    </row>
    <row r="316" spans="1:18" ht="12.75">
      <c r="A316" s="5" t="s">
        <v>315</v>
      </c>
      <c r="B316" s="5" t="s">
        <v>821</v>
      </c>
      <c r="C316" s="14">
        <v>1592</v>
      </c>
      <c r="D316" s="14">
        <v>287</v>
      </c>
      <c r="E316" s="14">
        <v>1305</v>
      </c>
      <c r="F316" s="6">
        <v>0.18027638190954773</v>
      </c>
      <c r="G316" s="12">
        <v>0.16216935867048357</v>
      </c>
      <c r="H316" s="7">
        <v>0.19992271863844233</v>
      </c>
      <c r="J316" s="14">
        <v>1524</v>
      </c>
      <c r="K316" s="14">
        <f t="shared" si="12"/>
        <v>1356</v>
      </c>
      <c r="L316" s="16">
        <v>168</v>
      </c>
      <c r="M316" s="6">
        <v>0.11023622047244094</v>
      </c>
      <c r="N316" s="7">
        <v>0.09548146996658055</v>
      </c>
      <c r="O316" s="7">
        <v>0.126951012563022</v>
      </c>
      <c r="Q316" s="14">
        <f t="shared" si="13"/>
        <v>-119</v>
      </c>
      <c r="R316" s="14">
        <f t="shared" si="14"/>
        <v>-68</v>
      </c>
    </row>
    <row r="317" spans="1:18" ht="12.75">
      <c r="A317" s="5" t="s">
        <v>316</v>
      </c>
      <c r="B317" s="5" t="s">
        <v>822</v>
      </c>
      <c r="C317" s="14">
        <v>1483</v>
      </c>
      <c r="D317" s="14">
        <v>249</v>
      </c>
      <c r="E317" s="14">
        <v>1234</v>
      </c>
      <c r="F317" s="6">
        <v>0.16790289952798382</v>
      </c>
      <c r="G317" s="12">
        <v>0.1497421864619553</v>
      </c>
      <c r="H317" s="7">
        <v>0.1877797123065483</v>
      </c>
      <c r="J317" s="14">
        <v>1740</v>
      </c>
      <c r="K317" s="14">
        <f t="shared" si="12"/>
        <v>1439</v>
      </c>
      <c r="L317" s="16">
        <v>301</v>
      </c>
      <c r="M317" s="6">
        <v>0.17298850574712643</v>
      </c>
      <c r="N317" s="7">
        <v>0.1559414824433197</v>
      </c>
      <c r="O317" s="7">
        <v>0.19147631054888783</v>
      </c>
      <c r="Q317" s="14">
        <f t="shared" si="13"/>
        <v>52</v>
      </c>
      <c r="R317" s="14">
        <f t="shared" si="14"/>
        <v>257</v>
      </c>
    </row>
    <row r="318" spans="1:18" ht="12.75">
      <c r="A318" s="5" t="s">
        <v>317</v>
      </c>
      <c r="B318" s="5" t="s">
        <v>823</v>
      </c>
      <c r="C318" s="14">
        <v>1507</v>
      </c>
      <c r="D318" s="14">
        <v>240</v>
      </c>
      <c r="E318" s="14">
        <v>1267</v>
      </c>
      <c r="F318" s="6">
        <v>0.15925680159256803</v>
      </c>
      <c r="G318" s="12">
        <v>0.1416515620044007</v>
      </c>
      <c r="H318" s="7">
        <v>0.1785948490025506</v>
      </c>
      <c r="J318" s="14">
        <v>2055</v>
      </c>
      <c r="K318" s="14">
        <f t="shared" si="12"/>
        <v>1670</v>
      </c>
      <c r="L318" s="16">
        <v>385</v>
      </c>
      <c r="M318" s="6">
        <v>0.1873479318734793</v>
      </c>
      <c r="N318" s="7">
        <v>0.17106650388386094</v>
      </c>
      <c r="O318" s="7">
        <v>0.20479611711621984</v>
      </c>
      <c r="Q318" s="14">
        <f t="shared" si="13"/>
        <v>145</v>
      </c>
      <c r="R318" s="14">
        <f t="shared" si="14"/>
        <v>548</v>
      </c>
    </row>
    <row r="319" spans="1:18" ht="12.75">
      <c r="A319" s="5" t="s">
        <v>318</v>
      </c>
      <c r="B319" s="5" t="s">
        <v>824</v>
      </c>
      <c r="C319" s="14">
        <v>1433</v>
      </c>
      <c r="D319" s="14">
        <v>182</v>
      </c>
      <c r="E319" s="14">
        <v>1251</v>
      </c>
      <c r="F319" s="6">
        <v>0.1270062805303559</v>
      </c>
      <c r="G319" s="12">
        <v>0.1107571877699877</v>
      </c>
      <c r="H319" s="7">
        <v>0.14524987661344882</v>
      </c>
      <c r="J319" s="14">
        <v>2068</v>
      </c>
      <c r="K319" s="14">
        <f t="shared" si="12"/>
        <v>1738</v>
      </c>
      <c r="L319" s="16">
        <v>330</v>
      </c>
      <c r="M319" s="6">
        <v>0.1595744680851064</v>
      </c>
      <c r="N319" s="7">
        <v>0.14442387515994157</v>
      </c>
      <c r="O319" s="7">
        <v>0.17598749219555507</v>
      </c>
      <c r="Q319" s="14">
        <f t="shared" si="13"/>
        <v>148</v>
      </c>
      <c r="R319" s="14">
        <f t="shared" si="14"/>
        <v>635</v>
      </c>
    </row>
    <row r="320" spans="1:18" ht="12.75">
      <c r="A320" s="5" t="s">
        <v>319</v>
      </c>
      <c r="B320" s="5" t="s">
        <v>825</v>
      </c>
      <c r="C320" s="14">
        <v>1533</v>
      </c>
      <c r="D320" s="14">
        <v>294</v>
      </c>
      <c r="E320" s="14">
        <v>1239</v>
      </c>
      <c r="F320" s="6">
        <v>0.1917808219178082</v>
      </c>
      <c r="G320" s="12">
        <v>0.17285240835505605</v>
      </c>
      <c r="H320" s="7">
        <v>0.2122501292129015</v>
      </c>
      <c r="J320" s="14">
        <v>1565</v>
      </c>
      <c r="K320" s="14">
        <f t="shared" si="12"/>
        <v>1347</v>
      </c>
      <c r="L320" s="16">
        <v>218</v>
      </c>
      <c r="M320" s="6">
        <v>0.13929712460063898</v>
      </c>
      <c r="N320" s="7">
        <v>0.12302340696077708</v>
      </c>
      <c r="O320" s="7">
        <v>0.15733733819029488</v>
      </c>
      <c r="Q320" s="14">
        <f t="shared" si="13"/>
        <v>-76</v>
      </c>
      <c r="R320" s="14">
        <f t="shared" si="14"/>
        <v>32</v>
      </c>
    </row>
    <row r="321" spans="1:18" ht="12.75">
      <c r="A321" s="5" t="s">
        <v>320</v>
      </c>
      <c r="B321" s="5" t="s">
        <v>826</v>
      </c>
      <c r="C321" s="14">
        <v>1647</v>
      </c>
      <c r="D321" s="14">
        <v>310</v>
      </c>
      <c r="E321" s="14">
        <v>1337</v>
      </c>
      <c r="F321" s="6">
        <v>0.18822100789313903</v>
      </c>
      <c r="G321" s="12">
        <v>0.1700762890258003</v>
      </c>
      <c r="H321" s="7">
        <v>0.20781678078780266</v>
      </c>
      <c r="J321" s="14">
        <v>1242</v>
      </c>
      <c r="K321" s="14">
        <f t="shared" si="12"/>
        <v>1082</v>
      </c>
      <c r="L321" s="16">
        <v>160</v>
      </c>
      <c r="M321" s="6">
        <v>0.12882447665056362</v>
      </c>
      <c r="N321" s="7">
        <v>0.11133110500010325</v>
      </c>
      <c r="O321" s="7">
        <v>0.14860691601316198</v>
      </c>
      <c r="Q321" s="14">
        <f t="shared" si="13"/>
        <v>-150</v>
      </c>
      <c r="R321" s="14">
        <f t="shared" si="14"/>
        <v>-405</v>
      </c>
    </row>
    <row r="322" spans="1:18" ht="12.75">
      <c r="A322" s="5" t="s">
        <v>321</v>
      </c>
      <c r="B322" s="5" t="s">
        <v>827</v>
      </c>
      <c r="C322" s="14">
        <v>1958</v>
      </c>
      <c r="D322" s="14">
        <v>261</v>
      </c>
      <c r="E322" s="14">
        <v>1697</v>
      </c>
      <c r="F322" s="6">
        <v>0.13329928498467825</v>
      </c>
      <c r="G322" s="12">
        <v>0.11895935596628446</v>
      </c>
      <c r="H322" s="7">
        <v>0.14907533144171015</v>
      </c>
      <c r="J322" s="14">
        <v>1557</v>
      </c>
      <c r="K322" s="14">
        <f t="shared" si="12"/>
        <v>1335</v>
      </c>
      <c r="L322" s="16">
        <v>222</v>
      </c>
      <c r="M322" s="6">
        <v>0.14258188824662812</v>
      </c>
      <c r="N322" s="7">
        <v>0.1260930543536725</v>
      </c>
      <c r="O322" s="7">
        <v>0.16083010299938624</v>
      </c>
      <c r="Q322" s="14">
        <f t="shared" si="13"/>
        <v>-39</v>
      </c>
      <c r="R322" s="14">
        <f t="shared" si="14"/>
        <v>-401</v>
      </c>
    </row>
    <row r="323" spans="1:18" ht="12.75">
      <c r="A323" s="5" t="s">
        <v>322</v>
      </c>
      <c r="B323" s="5" t="s">
        <v>828</v>
      </c>
      <c r="C323" s="14">
        <v>1477</v>
      </c>
      <c r="D323" s="14">
        <v>170</v>
      </c>
      <c r="E323" s="14">
        <v>1307</v>
      </c>
      <c r="F323" s="6">
        <v>0.11509817197020988</v>
      </c>
      <c r="G323" s="12">
        <v>0.09981117378219415</v>
      </c>
      <c r="H323" s="7">
        <v>0.132382195177727</v>
      </c>
      <c r="J323" s="14">
        <v>1554</v>
      </c>
      <c r="K323" s="14">
        <f aca="true" t="shared" si="15" ref="K323:K386">J323-L323</f>
        <v>1247</v>
      </c>
      <c r="L323" s="16">
        <v>307</v>
      </c>
      <c r="M323" s="6">
        <v>0.19755469755469757</v>
      </c>
      <c r="N323" s="7">
        <v>0.17851467616954814</v>
      </c>
      <c r="O323" s="7">
        <v>0.21808636465514158</v>
      </c>
      <c r="Q323" s="14">
        <f aca="true" t="shared" si="16" ref="Q323:Q386">L323-D323</f>
        <v>137</v>
      </c>
      <c r="R323" s="14">
        <f aca="true" t="shared" si="17" ref="R323:R386">J323-C323</f>
        <v>77</v>
      </c>
    </row>
    <row r="324" spans="1:18" ht="12.75">
      <c r="A324" s="5" t="s">
        <v>323</v>
      </c>
      <c r="B324" s="5" t="s">
        <v>829</v>
      </c>
      <c r="C324" s="14">
        <v>1207</v>
      </c>
      <c r="D324" s="14">
        <v>137</v>
      </c>
      <c r="E324" s="14">
        <v>1070</v>
      </c>
      <c r="F324" s="6">
        <v>0.11350455675227837</v>
      </c>
      <c r="G324" s="12">
        <v>0.0968215175564525</v>
      </c>
      <c r="H324" s="7">
        <v>0.1326400404210732</v>
      </c>
      <c r="J324" s="14">
        <v>1773</v>
      </c>
      <c r="K324" s="14">
        <f t="shared" si="15"/>
        <v>1472</v>
      </c>
      <c r="L324" s="16">
        <v>301</v>
      </c>
      <c r="M324" s="6">
        <v>0.1697687535250987</v>
      </c>
      <c r="N324" s="7">
        <v>0.15301151268591043</v>
      </c>
      <c r="O324" s="7">
        <v>0.1879539397213272</v>
      </c>
      <c r="Q324" s="14">
        <f t="shared" si="16"/>
        <v>164</v>
      </c>
      <c r="R324" s="14">
        <f t="shared" si="17"/>
        <v>566</v>
      </c>
    </row>
    <row r="325" spans="1:18" ht="12.75">
      <c r="A325" s="5" t="s">
        <v>324</v>
      </c>
      <c r="B325" s="5" t="s">
        <v>830</v>
      </c>
      <c r="C325" s="14">
        <v>1505</v>
      </c>
      <c r="D325" s="14">
        <v>185</v>
      </c>
      <c r="E325" s="14">
        <v>1320</v>
      </c>
      <c r="F325" s="6">
        <v>0.12292358803986711</v>
      </c>
      <c r="G325" s="12">
        <v>0.10728783546189587</v>
      </c>
      <c r="H325" s="7">
        <v>0.14047945833488173</v>
      </c>
      <c r="J325" s="14">
        <v>1615</v>
      </c>
      <c r="K325" s="14">
        <f t="shared" si="15"/>
        <v>1409</v>
      </c>
      <c r="L325" s="16">
        <v>206</v>
      </c>
      <c r="M325" s="6">
        <v>0.12755417956656345</v>
      </c>
      <c r="N325" s="7">
        <v>0.11216335670579994</v>
      </c>
      <c r="O325" s="7">
        <v>0.1447126711897026</v>
      </c>
      <c r="Q325" s="14">
        <f t="shared" si="16"/>
        <v>21</v>
      </c>
      <c r="R325" s="14">
        <f t="shared" si="17"/>
        <v>110</v>
      </c>
    </row>
    <row r="326" spans="1:18" ht="12.75">
      <c r="A326" s="5" t="s">
        <v>325</v>
      </c>
      <c r="B326" s="5" t="s">
        <v>831</v>
      </c>
      <c r="C326" s="14">
        <v>1377</v>
      </c>
      <c r="D326" s="14">
        <v>217</v>
      </c>
      <c r="E326" s="14">
        <v>1160</v>
      </c>
      <c r="F326" s="6">
        <v>0.15758896151053015</v>
      </c>
      <c r="G326" s="12">
        <v>0.13929993952806724</v>
      </c>
      <c r="H326" s="7">
        <v>0.1777832074454886</v>
      </c>
      <c r="J326" s="14">
        <v>1205</v>
      </c>
      <c r="K326" s="14">
        <f t="shared" si="15"/>
        <v>994</v>
      </c>
      <c r="L326" s="16">
        <v>211</v>
      </c>
      <c r="M326" s="6">
        <v>0.175103734439834</v>
      </c>
      <c r="N326" s="7">
        <v>0.15468646693285623</v>
      </c>
      <c r="O326" s="7">
        <v>0.19758598960735546</v>
      </c>
      <c r="Q326" s="14">
        <f t="shared" si="16"/>
        <v>-6</v>
      </c>
      <c r="R326" s="14">
        <f t="shared" si="17"/>
        <v>-172</v>
      </c>
    </row>
    <row r="327" spans="1:18" ht="12.75">
      <c r="A327" s="5" t="s">
        <v>326</v>
      </c>
      <c r="B327" s="5" t="s">
        <v>832</v>
      </c>
      <c r="C327" s="14">
        <v>1516</v>
      </c>
      <c r="D327" s="14">
        <v>267</v>
      </c>
      <c r="E327" s="14">
        <v>1249</v>
      </c>
      <c r="F327" s="6">
        <v>0.17612137203166228</v>
      </c>
      <c r="G327" s="12">
        <v>0.15777139208587276</v>
      </c>
      <c r="H327" s="7">
        <v>0.1961086438336599</v>
      </c>
      <c r="J327" s="14">
        <v>1602</v>
      </c>
      <c r="K327" s="14">
        <f t="shared" si="15"/>
        <v>1409</v>
      </c>
      <c r="L327" s="16">
        <v>193</v>
      </c>
      <c r="M327" s="6">
        <v>0.12047440699126091</v>
      </c>
      <c r="N327" s="7">
        <v>0.10543524579250972</v>
      </c>
      <c r="O327" s="7">
        <v>0.1373294204111806</v>
      </c>
      <c r="Q327" s="14">
        <f t="shared" si="16"/>
        <v>-74</v>
      </c>
      <c r="R327" s="14">
        <f t="shared" si="17"/>
        <v>86</v>
      </c>
    </row>
    <row r="328" spans="1:18" ht="12.75">
      <c r="A328" s="5" t="s">
        <v>327</v>
      </c>
      <c r="B328" s="5" t="s">
        <v>833</v>
      </c>
      <c r="C328" s="14">
        <v>1571</v>
      </c>
      <c r="D328" s="14">
        <v>186</v>
      </c>
      <c r="E328" s="14">
        <v>1385</v>
      </c>
      <c r="F328" s="6">
        <v>0.11839592616168046</v>
      </c>
      <c r="G328" s="12">
        <v>0.103342975528027</v>
      </c>
      <c r="H328" s="7">
        <v>0.13531061350594314</v>
      </c>
      <c r="J328" s="14">
        <v>1565</v>
      </c>
      <c r="K328" s="14">
        <f t="shared" si="15"/>
        <v>1307</v>
      </c>
      <c r="L328" s="16">
        <v>258</v>
      </c>
      <c r="M328" s="6">
        <v>0.16485623003194888</v>
      </c>
      <c r="N328" s="7">
        <v>0.14729741311554245</v>
      </c>
      <c r="O328" s="7">
        <v>0.18405637046592302</v>
      </c>
      <c r="Q328" s="14">
        <f t="shared" si="16"/>
        <v>72</v>
      </c>
      <c r="R328" s="14">
        <f t="shared" si="17"/>
        <v>-6</v>
      </c>
    </row>
    <row r="329" spans="1:18" ht="12.75">
      <c r="A329" s="5" t="s">
        <v>328</v>
      </c>
      <c r="B329" s="5" t="s">
        <v>834</v>
      </c>
      <c r="C329" s="14">
        <v>1066</v>
      </c>
      <c r="D329" s="14">
        <v>190</v>
      </c>
      <c r="E329" s="14">
        <v>876</v>
      </c>
      <c r="F329" s="6">
        <v>0.17823639774859287</v>
      </c>
      <c r="G329" s="12">
        <v>0.1564293288362452</v>
      </c>
      <c r="H329" s="7">
        <v>0.20235425183588418</v>
      </c>
      <c r="J329" s="14">
        <v>1531</v>
      </c>
      <c r="K329" s="14">
        <f t="shared" si="15"/>
        <v>1233</v>
      </c>
      <c r="L329" s="16">
        <v>298</v>
      </c>
      <c r="M329" s="6">
        <v>0.19464402351404309</v>
      </c>
      <c r="N329" s="7">
        <v>0.17558565324195996</v>
      </c>
      <c r="O329" s="7">
        <v>0.21523096262250446</v>
      </c>
      <c r="Q329" s="14">
        <f t="shared" si="16"/>
        <v>108</v>
      </c>
      <c r="R329" s="14">
        <f t="shared" si="17"/>
        <v>465</v>
      </c>
    </row>
    <row r="330" spans="1:18" ht="12.75">
      <c r="A330" s="5" t="s">
        <v>329</v>
      </c>
      <c r="B330" s="5" t="s">
        <v>835</v>
      </c>
      <c r="C330" s="14">
        <v>1625</v>
      </c>
      <c r="D330" s="14">
        <v>172</v>
      </c>
      <c r="E330" s="14">
        <v>1453</v>
      </c>
      <c r="F330" s="6">
        <v>0.10584615384615384</v>
      </c>
      <c r="G330" s="12">
        <v>0.09180653331702435</v>
      </c>
      <c r="H330" s="7">
        <v>0.1217449869781351</v>
      </c>
      <c r="J330" s="14">
        <v>1570</v>
      </c>
      <c r="K330" s="14">
        <f t="shared" si="15"/>
        <v>1339</v>
      </c>
      <c r="L330" s="16">
        <v>231</v>
      </c>
      <c r="M330" s="6">
        <v>0.14713375796178343</v>
      </c>
      <c r="N330" s="7">
        <v>0.13047251420902628</v>
      </c>
      <c r="O330" s="7">
        <v>0.16551762863635278</v>
      </c>
      <c r="Q330" s="14">
        <f t="shared" si="16"/>
        <v>59</v>
      </c>
      <c r="R330" s="14">
        <f t="shared" si="17"/>
        <v>-55</v>
      </c>
    </row>
    <row r="331" spans="1:18" ht="12.75">
      <c r="A331" s="5" t="s">
        <v>330</v>
      </c>
      <c r="B331" s="5" t="s">
        <v>836</v>
      </c>
      <c r="C331" s="14">
        <v>1507</v>
      </c>
      <c r="D331" s="14">
        <v>223</v>
      </c>
      <c r="E331" s="14">
        <v>1284</v>
      </c>
      <c r="F331" s="6">
        <v>0.1479761114797611</v>
      </c>
      <c r="G331" s="12">
        <v>0.13094408782009911</v>
      </c>
      <c r="H331" s="7">
        <v>0.16679830952982821</v>
      </c>
      <c r="J331" s="14">
        <v>1564</v>
      </c>
      <c r="K331" s="14">
        <f t="shared" si="15"/>
        <v>1307</v>
      </c>
      <c r="L331" s="16">
        <v>257</v>
      </c>
      <c r="M331" s="6">
        <v>0.16432225063938619</v>
      </c>
      <c r="N331" s="7">
        <v>0.14678321963247845</v>
      </c>
      <c r="O331" s="7">
        <v>0.18350626879543414</v>
      </c>
      <c r="Q331" s="14">
        <f t="shared" si="16"/>
        <v>34</v>
      </c>
      <c r="R331" s="14">
        <f t="shared" si="17"/>
        <v>57</v>
      </c>
    </row>
    <row r="332" spans="1:18" ht="12.75">
      <c r="A332" s="5" t="s">
        <v>331</v>
      </c>
      <c r="B332" s="5" t="s">
        <v>837</v>
      </c>
      <c r="C332" s="14">
        <v>1544</v>
      </c>
      <c r="D332" s="14">
        <v>237</v>
      </c>
      <c r="E332" s="14">
        <v>1307</v>
      </c>
      <c r="F332" s="6">
        <v>0.15349740932642486</v>
      </c>
      <c r="G332" s="12">
        <v>0.13637883660136296</v>
      </c>
      <c r="H332" s="7">
        <v>0.17233595695373985</v>
      </c>
      <c r="J332" s="14">
        <v>1628</v>
      </c>
      <c r="K332" s="14">
        <f t="shared" si="15"/>
        <v>1342</v>
      </c>
      <c r="L332" s="16">
        <v>286</v>
      </c>
      <c r="M332" s="6">
        <v>0.17567567567567569</v>
      </c>
      <c r="N332" s="7">
        <v>0.15795956795154315</v>
      </c>
      <c r="O332" s="7">
        <v>0.1949187996547245</v>
      </c>
      <c r="Q332" s="14">
        <f t="shared" si="16"/>
        <v>49</v>
      </c>
      <c r="R332" s="14">
        <f t="shared" si="17"/>
        <v>84</v>
      </c>
    </row>
    <row r="333" spans="1:18" ht="12.75">
      <c r="A333" s="5" t="s">
        <v>332</v>
      </c>
      <c r="B333" s="5" t="s">
        <v>838</v>
      </c>
      <c r="C333" s="14">
        <v>1521</v>
      </c>
      <c r="D333" s="14">
        <v>221</v>
      </c>
      <c r="E333" s="14">
        <v>1300</v>
      </c>
      <c r="F333" s="6">
        <v>0.1452991452991453</v>
      </c>
      <c r="G333" s="12">
        <v>0.12848205454920475</v>
      </c>
      <c r="H333" s="7">
        <v>0.1639034627399353</v>
      </c>
      <c r="J333" s="14">
        <v>1730</v>
      </c>
      <c r="K333" s="14">
        <f t="shared" si="15"/>
        <v>1488</v>
      </c>
      <c r="L333" s="16">
        <v>242</v>
      </c>
      <c r="M333" s="6">
        <v>0.1398843930635838</v>
      </c>
      <c r="N333" s="7">
        <v>0.12433550042899243</v>
      </c>
      <c r="O333" s="7">
        <v>0.15702907174415187</v>
      </c>
      <c r="Q333" s="14">
        <f t="shared" si="16"/>
        <v>21</v>
      </c>
      <c r="R333" s="14">
        <f t="shared" si="17"/>
        <v>209</v>
      </c>
    </row>
    <row r="334" spans="1:18" ht="12.75">
      <c r="A334" s="5" t="s">
        <v>333</v>
      </c>
      <c r="B334" s="5" t="s">
        <v>839</v>
      </c>
      <c r="C334" s="14">
        <v>1387</v>
      </c>
      <c r="D334" s="14">
        <v>185</v>
      </c>
      <c r="E334" s="14">
        <v>1202</v>
      </c>
      <c r="F334" s="6">
        <v>0.13338139870223503</v>
      </c>
      <c r="G334" s="12">
        <v>0.11649723310024646</v>
      </c>
      <c r="H334" s="7">
        <v>0.15229081580481935</v>
      </c>
      <c r="J334" s="14">
        <v>1567</v>
      </c>
      <c r="K334" s="14">
        <f t="shared" si="15"/>
        <v>1317</v>
      </c>
      <c r="L334" s="16">
        <v>250</v>
      </c>
      <c r="M334" s="6">
        <v>0.1595405232929164</v>
      </c>
      <c r="N334" s="7">
        <v>0.1422454548014454</v>
      </c>
      <c r="O334" s="7">
        <v>0.17850082540911177</v>
      </c>
      <c r="Q334" s="14">
        <f t="shared" si="16"/>
        <v>65</v>
      </c>
      <c r="R334" s="14">
        <f t="shared" si="17"/>
        <v>180</v>
      </c>
    </row>
    <row r="335" spans="1:18" ht="12.75">
      <c r="A335" s="5" t="s">
        <v>334</v>
      </c>
      <c r="B335" s="5" t="s">
        <v>840</v>
      </c>
      <c r="C335" s="14">
        <v>1567</v>
      </c>
      <c r="D335" s="14">
        <v>233</v>
      </c>
      <c r="E335" s="14">
        <v>1334</v>
      </c>
      <c r="F335" s="6">
        <v>0.14869176770899808</v>
      </c>
      <c r="G335" s="12">
        <v>0.1319354592015183</v>
      </c>
      <c r="H335" s="7">
        <v>0.16716637258088415</v>
      </c>
      <c r="J335" s="14">
        <v>1337</v>
      </c>
      <c r="K335" s="14">
        <f t="shared" si="15"/>
        <v>1165</v>
      </c>
      <c r="L335" s="16">
        <v>172</v>
      </c>
      <c r="M335" s="6">
        <v>0.12864622288706057</v>
      </c>
      <c r="N335" s="7">
        <v>0.11175758493665387</v>
      </c>
      <c r="O335" s="7">
        <v>0.14766276717652638</v>
      </c>
      <c r="Q335" s="14">
        <f t="shared" si="16"/>
        <v>-61</v>
      </c>
      <c r="R335" s="14">
        <f t="shared" si="17"/>
        <v>-230</v>
      </c>
    </row>
    <row r="336" spans="1:18" ht="12.75">
      <c r="A336" s="5" t="s">
        <v>335</v>
      </c>
      <c r="B336" s="5" t="s">
        <v>841</v>
      </c>
      <c r="C336" s="14">
        <v>1487</v>
      </c>
      <c r="D336" s="14">
        <v>214</v>
      </c>
      <c r="E336" s="14">
        <v>1273</v>
      </c>
      <c r="F336" s="6">
        <v>0.14391392064559516</v>
      </c>
      <c r="G336" s="12">
        <v>0.1269902220408407</v>
      </c>
      <c r="H336" s="7">
        <v>0.16267274416562952</v>
      </c>
      <c r="J336" s="14">
        <v>1385</v>
      </c>
      <c r="K336" s="14">
        <f t="shared" si="15"/>
        <v>1216</v>
      </c>
      <c r="L336" s="16">
        <v>169</v>
      </c>
      <c r="M336" s="6">
        <v>0.1220216606498195</v>
      </c>
      <c r="N336" s="7">
        <v>0.10582111799912698</v>
      </c>
      <c r="O336" s="7">
        <v>0.14031321438262193</v>
      </c>
      <c r="Q336" s="14">
        <f t="shared" si="16"/>
        <v>-45</v>
      </c>
      <c r="R336" s="14">
        <f t="shared" si="17"/>
        <v>-102</v>
      </c>
    </row>
    <row r="337" spans="1:18" ht="12.75">
      <c r="A337" s="5" t="s">
        <v>336</v>
      </c>
      <c r="B337" s="5" t="s">
        <v>842</v>
      </c>
      <c r="C337" s="14">
        <v>1655</v>
      </c>
      <c r="D337" s="14">
        <v>214</v>
      </c>
      <c r="E337" s="14">
        <v>1441</v>
      </c>
      <c r="F337" s="6">
        <v>0.12930513595166163</v>
      </c>
      <c r="G337" s="12">
        <v>0.1139937006542961</v>
      </c>
      <c r="H337" s="7">
        <v>0.1463335059940059</v>
      </c>
      <c r="J337" s="14">
        <v>2722</v>
      </c>
      <c r="K337" s="14">
        <f t="shared" si="15"/>
        <v>2426</v>
      </c>
      <c r="L337" s="16">
        <v>296</v>
      </c>
      <c r="M337" s="6">
        <v>0.10874357090374726</v>
      </c>
      <c r="N337" s="7">
        <v>0.09759482067698708</v>
      </c>
      <c r="O337" s="7">
        <v>0.12099513700800825</v>
      </c>
      <c r="Q337" s="14">
        <f t="shared" si="16"/>
        <v>82</v>
      </c>
      <c r="R337" s="14">
        <f t="shared" si="17"/>
        <v>1067</v>
      </c>
    </row>
    <row r="338" spans="1:18" ht="12.75">
      <c r="A338" s="5" t="s">
        <v>337</v>
      </c>
      <c r="B338" s="5" t="s">
        <v>843</v>
      </c>
      <c r="C338" s="14">
        <v>1446</v>
      </c>
      <c r="D338" s="14">
        <v>120</v>
      </c>
      <c r="E338" s="14">
        <v>1326</v>
      </c>
      <c r="F338" s="6">
        <v>0.08298755186721991</v>
      </c>
      <c r="G338" s="12">
        <v>0.06984952183113531</v>
      </c>
      <c r="H338" s="7">
        <v>0.09833547161918367</v>
      </c>
      <c r="J338" s="14">
        <v>1490</v>
      </c>
      <c r="K338" s="14">
        <f t="shared" si="15"/>
        <v>1248</v>
      </c>
      <c r="L338" s="16">
        <v>242</v>
      </c>
      <c r="M338" s="6">
        <v>0.16241610738255036</v>
      </c>
      <c r="N338" s="7">
        <v>0.1445601957417567</v>
      </c>
      <c r="O338" s="7">
        <v>0.18200829719618267</v>
      </c>
      <c r="Q338" s="14">
        <f t="shared" si="16"/>
        <v>122</v>
      </c>
      <c r="R338" s="14">
        <f t="shared" si="17"/>
        <v>44</v>
      </c>
    </row>
    <row r="339" spans="1:18" ht="12.75">
      <c r="A339" s="5" t="s">
        <v>338</v>
      </c>
      <c r="B339" s="5" t="s">
        <v>844</v>
      </c>
      <c r="C339" s="14">
        <v>1345</v>
      </c>
      <c r="D339" s="14">
        <v>152</v>
      </c>
      <c r="E339" s="14">
        <v>1193</v>
      </c>
      <c r="F339" s="6">
        <v>0.11301115241635688</v>
      </c>
      <c r="G339" s="12">
        <v>0.09718097078310968</v>
      </c>
      <c r="H339" s="7">
        <v>0.1310456794032428</v>
      </c>
      <c r="J339" s="14">
        <v>1631</v>
      </c>
      <c r="K339" s="14">
        <f t="shared" si="15"/>
        <v>1472</v>
      </c>
      <c r="L339" s="16">
        <v>159</v>
      </c>
      <c r="M339" s="6">
        <v>0.09748620478234213</v>
      </c>
      <c r="N339" s="7">
        <v>0.08402236379838068</v>
      </c>
      <c r="O339" s="7">
        <v>0.11284172382943597</v>
      </c>
      <c r="Q339" s="14">
        <f t="shared" si="16"/>
        <v>7</v>
      </c>
      <c r="R339" s="14">
        <f t="shared" si="17"/>
        <v>286</v>
      </c>
    </row>
    <row r="340" spans="1:18" ht="12.75">
      <c r="A340" s="5" t="s">
        <v>339</v>
      </c>
      <c r="B340" s="5" t="s">
        <v>845</v>
      </c>
      <c r="C340" s="14">
        <v>2508</v>
      </c>
      <c r="D340" s="14">
        <v>252</v>
      </c>
      <c r="E340" s="14">
        <v>2256</v>
      </c>
      <c r="F340" s="6">
        <v>0.10047846889952153</v>
      </c>
      <c r="G340" s="12">
        <v>0.08931647374069739</v>
      </c>
      <c r="H340" s="7">
        <v>0.11286251716382459</v>
      </c>
      <c r="J340" s="14">
        <v>2038</v>
      </c>
      <c r="K340" s="14">
        <f t="shared" si="15"/>
        <v>1871</v>
      </c>
      <c r="L340" s="16">
        <v>167</v>
      </c>
      <c r="M340" s="6">
        <v>0.08194308145240432</v>
      </c>
      <c r="N340" s="7">
        <v>0.07080669772592615</v>
      </c>
      <c r="O340" s="7">
        <v>0.0946525621892406</v>
      </c>
      <c r="Q340" s="14">
        <f t="shared" si="16"/>
        <v>-85</v>
      </c>
      <c r="R340" s="14">
        <f t="shared" si="17"/>
        <v>-470</v>
      </c>
    </row>
    <row r="341" spans="1:18" ht="12.75">
      <c r="A341" s="5" t="s">
        <v>340</v>
      </c>
      <c r="B341" s="5" t="s">
        <v>846</v>
      </c>
      <c r="C341" s="14">
        <v>1439</v>
      </c>
      <c r="D341" s="14">
        <v>217</v>
      </c>
      <c r="E341" s="14">
        <v>1222</v>
      </c>
      <c r="F341" s="6">
        <v>0.1507991660875608</v>
      </c>
      <c r="G341" s="12">
        <v>0.13324043924473544</v>
      </c>
      <c r="H341" s="7">
        <v>0.17021740394470405</v>
      </c>
      <c r="J341" s="14">
        <v>1394</v>
      </c>
      <c r="K341" s="14">
        <f t="shared" si="15"/>
        <v>1266</v>
      </c>
      <c r="L341" s="16">
        <v>128</v>
      </c>
      <c r="M341" s="6">
        <v>0.09182209469153516</v>
      </c>
      <c r="N341" s="7">
        <v>0.07776374434401816</v>
      </c>
      <c r="O341" s="7">
        <v>0.10812398427988314</v>
      </c>
      <c r="Q341" s="14">
        <f t="shared" si="16"/>
        <v>-89</v>
      </c>
      <c r="R341" s="14">
        <f t="shared" si="17"/>
        <v>-45</v>
      </c>
    </row>
    <row r="342" spans="1:18" ht="12.75">
      <c r="A342" s="5" t="s">
        <v>341</v>
      </c>
      <c r="B342" s="5" t="s">
        <v>847</v>
      </c>
      <c r="C342" s="14">
        <v>1431</v>
      </c>
      <c r="D342" s="14">
        <v>131</v>
      </c>
      <c r="E342" s="14">
        <v>1300</v>
      </c>
      <c r="F342" s="6">
        <v>0.09154437456324249</v>
      </c>
      <c r="G342" s="12">
        <v>0.07767612182543253</v>
      </c>
      <c r="H342" s="7">
        <v>0.10759979992091213</v>
      </c>
      <c r="J342" s="14">
        <v>1512</v>
      </c>
      <c r="K342" s="14">
        <f t="shared" si="15"/>
        <v>1346</v>
      </c>
      <c r="L342" s="16">
        <v>166</v>
      </c>
      <c r="M342" s="6">
        <v>0.1097883597883598</v>
      </c>
      <c r="N342" s="7">
        <v>0.09500807547616083</v>
      </c>
      <c r="O342" s="7">
        <v>0.1265464721757838</v>
      </c>
      <c r="Q342" s="14">
        <f t="shared" si="16"/>
        <v>35</v>
      </c>
      <c r="R342" s="14">
        <f t="shared" si="17"/>
        <v>81</v>
      </c>
    </row>
    <row r="343" spans="1:18" ht="12.75">
      <c r="A343" s="5" t="s">
        <v>342</v>
      </c>
      <c r="B343" s="5" t="s">
        <v>848</v>
      </c>
      <c r="C343" s="14">
        <v>1727</v>
      </c>
      <c r="D343" s="14">
        <v>160</v>
      </c>
      <c r="E343" s="14">
        <v>1567</v>
      </c>
      <c r="F343" s="6">
        <v>0.09264620729588882</v>
      </c>
      <c r="G343" s="12">
        <v>0.07986110370041245</v>
      </c>
      <c r="H343" s="7">
        <v>0.10723955299746213</v>
      </c>
      <c r="J343" s="14">
        <v>1188</v>
      </c>
      <c r="K343" s="14">
        <f t="shared" si="15"/>
        <v>1091</v>
      </c>
      <c r="L343" s="16">
        <v>97</v>
      </c>
      <c r="M343" s="6">
        <v>0.08164983164983165</v>
      </c>
      <c r="N343" s="7">
        <v>0.0673935512408545</v>
      </c>
      <c r="O343" s="7">
        <v>0.09860300400608436</v>
      </c>
      <c r="Q343" s="14">
        <f t="shared" si="16"/>
        <v>-63</v>
      </c>
      <c r="R343" s="14">
        <f t="shared" si="17"/>
        <v>-539</v>
      </c>
    </row>
    <row r="344" spans="1:18" ht="12.75">
      <c r="A344" s="5" t="s">
        <v>343</v>
      </c>
      <c r="B344" s="5" t="s">
        <v>849</v>
      </c>
      <c r="C344" s="14">
        <v>1391</v>
      </c>
      <c r="D344" s="14">
        <v>98</v>
      </c>
      <c r="E344" s="14">
        <v>1293</v>
      </c>
      <c r="F344" s="6">
        <v>0.0704529115744069</v>
      </c>
      <c r="G344" s="12">
        <v>0.058153856441865104</v>
      </c>
      <c r="H344" s="7">
        <v>0.08511803909093231</v>
      </c>
      <c r="J344" s="14">
        <v>1477</v>
      </c>
      <c r="K344" s="14">
        <f t="shared" si="15"/>
        <v>1308</v>
      </c>
      <c r="L344" s="16">
        <v>169</v>
      </c>
      <c r="M344" s="6">
        <v>0.11442112389979689</v>
      </c>
      <c r="N344" s="7">
        <v>0.09917737550186466</v>
      </c>
      <c r="O344" s="7">
        <v>0.13166541011409857</v>
      </c>
      <c r="Q344" s="14">
        <f t="shared" si="16"/>
        <v>71</v>
      </c>
      <c r="R344" s="14">
        <f t="shared" si="17"/>
        <v>86</v>
      </c>
    </row>
    <row r="345" spans="1:18" ht="12.75">
      <c r="A345" s="5" t="s">
        <v>344</v>
      </c>
      <c r="B345" s="5" t="s">
        <v>850</v>
      </c>
      <c r="C345" s="14">
        <v>1494</v>
      </c>
      <c r="D345" s="14">
        <v>100</v>
      </c>
      <c r="E345" s="14">
        <v>1394</v>
      </c>
      <c r="F345" s="6">
        <v>0.06693440428380187</v>
      </c>
      <c r="G345" s="12">
        <v>0.055340250937469186</v>
      </c>
      <c r="H345" s="7">
        <v>0.08074997382327989</v>
      </c>
      <c r="J345" s="14">
        <v>1457</v>
      </c>
      <c r="K345" s="14">
        <f t="shared" si="15"/>
        <v>1282</v>
      </c>
      <c r="L345" s="16">
        <v>175</v>
      </c>
      <c r="M345" s="6">
        <v>0.12010981468771448</v>
      </c>
      <c r="N345" s="7">
        <v>0.10440805292056694</v>
      </c>
      <c r="O345" s="7">
        <v>0.1378095838170506</v>
      </c>
      <c r="Q345" s="14">
        <f t="shared" si="16"/>
        <v>75</v>
      </c>
      <c r="R345" s="14">
        <f t="shared" si="17"/>
        <v>-37</v>
      </c>
    </row>
    <row r="346" spans="1:18" ht="12.75">
      <c r="A346" s="5" t="s">
        <v>345</v>
      </c>
      <c r="B346" s="5" t="s">
        <v>851</v>
      </c>
      <c r="C346" s="14">
        <v>1206</v>
      </c>
      <c r="D346" s="14">
        <v>70</v>
      </c>
      <c r="E346" s="14">
        <v>1136</v>
      </c>
      <c r="F346" s="6">
        <v>0.05804311774461028</v>
      </c>
      <c r="G346" s="12">
        <v>0.04619596429191345</v>
      </c>
      <c r="H346" s="7">
        <v>0.07269695524399934</v>
      </c>
      <c r="J346" s="14">
        <v>1723</v>
      </c>
      <c r="K346" s="14">
        <f t="shared" si="15"/>
        <v>1339</v>
      </c>
      <c r="L346" s="16">
        <v>384</v>
      </c>
      <c r="M346" s="6">
        <v>0.2228670922809054</v>
      </c>
      <c r="N346" s="7">
        <v>0.2038448309501676</v>
      </c>
      <c r="O346" s="7">
        <v>0.24312239522738105</v>
      </c>
      <c r="Q346" s="14">
        <f t="shared" si="16"/>
        <v>314</v>
      </c>
      <c r="R346" s="14">
        <f t="shared" si="17"/>
        <v>517</v>
      </c>
    </row>
    <row r="347" spans="1:18" ht="12.75">
      <c r="A347" s="5" t="s">
        <v>346</v>
      </c>
      <c r="B347" s="5" t="s">
        <v>852</v>
      </c>
      <c r="C347" s="14">
        <v>1337</v>
      </c>
      <c r="D347" s="14">
        <v>115</v>
      </c>
      <c r="E347" s="14">
        <v>1222</v>
      </c>
      <c r="F347" s="6">
        <v>0.08601346297681377</v>
      </c>
      <c r="G347" s="12">
        <v>0.07214484713418065</v>
      </c>
      <c r="H347" s="7">
        <v>0.10225427652069403</v>
      </c>
      <c r="J347" s="14">
        <v>1421</v>
      </c>
      <c r="K347" s="14">
        <f t="shared" si="15"/>
        <v>1157</v>
      </c>
      <c r="L347" s="16">
        <v>264</v>
      </c>
      <c r="M347" s="6">
        <v>0.18578465869106264</v>
      </c>
      <c r="N347" s="7">
        <v>0.16641890981903695</v>
      </c>
      <c r="O347" s="7">
        <v>0.20684475682292516</v>
      </c>
      <c r="Q347" s="14">
        <f t="shared" si="16"/>
        <v>149</v>
      </c>
      <c r="R347" s="14">
        <f t="shared" si="17"/>
        <v>84</v>
      </c>
    </row>
    <row r="348" spans="1:18" ht="12.75">
      <c r="A348" s="5" t="s">
        <v>347</v>
      </c>
      <c r="B348" s="5" t="s">
        <v>853</v>
      </c>
      <c r="C348" s="14">
        <v>1507</v>
      </c>
      <c r="D348" s="14">
        <v>188</v>
      </c>
      <c r="E348" s="14">
        <v>1319</v>
      </c>
      <c r="F348" s="6">
        <v>0.12475116124751161</v>
      </c>
      <c r="G348" s="12">
        <v>0.10901571645585426</v>
      </c>
      <c r="H348" s="7">
        <v>0.14239488807078837</v>
      </c>
      <c r="J348" s="14">
        <v>1668</v>
      </c>
      <c r="K348" s="14">
        <f t="shared" si="15"/>
        <v>1390</v>
      </c>
      <c r="L348" s="16">
        <v>278</v>
      </c>
      <c r="M348" s="6">
        <v>0.16666666666666666</v>
      </c>
      <c r="N348" s="7">
        <v>0.14955163879506378</v>
      </c>
      <c r="O348" s="7">
        <v>0.18531357810108234</v>
      </c>
      <c r="Q348" s="14">
        <f t="shared" si="16"/>
        <v>90</v>
      </c>
      <c r="R348" s="14">
        <f t="shared" si="17"/>
        <v>161</v>
      </c>
    </row>
    <row r="349" spans="1:18" ht="12.75">
      <c r="A349" s="5" t="s">
        <v>348</v>
      </c>
      <c r="B349" s="5" t="s">
        <v>854</v>
      </c>
      <c r="C349" s="14">
        <v>1587</v>
      </c>
      <c r="D349" s="14">
        <v>317</v>
      </c>
      <c r="E349" s="14">
        <v>1270</v>
      </c>
      <c r="F349" s="6">
        <v>0.19974795211090107</v>
      </c>
      <c r="G349" s="12">
        <v>0.1808125916206672</v>
      </c>
      <c r="H349" s="7">
        <v>0.22013342336913438</v>
      </c>
      <c r="J349" s="14">
        <v>1371</v>
      </c>
      <c r="K349" s="14">
        <f t="shared" si="15"/>
        <v>1103</v>
      </c>
      <c r="L349" s="16">
        <v>268</v>
      </c>
      <c r="M349" s="6">
        <v>0.19547775346462437</v>
      </c>
      <c r="N349" s="7">
        <v>0.17534868049836838</v>
      </c>
      <c r="O349" s="7">
        <v>0.21730862635065337</v>
      </c>
      <c r="Q349" s="14">
        <f t="shared" si="16"/>
        <v>-49</v>
      </c>
      <c r="R349" s="14">
        <f t="shared" si="17"/>
        <v>-216</v>
      </c>
    </row>
    <row r="350" spans="1:18" ht="12.75">
      <c r="A350" s="5" t="s">
        <v>349</v>
      </c>
      <c r="B350" s="5" t="s">
        <v>855</v>
      </c>
      <c r="C350" s="14">
        <v>1432</v>
      </c>
      <c r="D350" s="14">
        <v>230</v>
      </c>
      <c r="E350" s="14">
        <v>1202</v>
      </c>
      <c r="F350" s="6">
        <v>0.16061452513966482</v>
      </c>
      <c r="G350" s="12">
        <v>0.14250862908902936</v>
      </c>
      <c r="H350" s="7">
        <v>0.1805364756077561</v>
      </c>
      <c r="J350" s="14">
        <v>1566</v>
      </c>
      <c r="K350" s="14">
        <f t="shared" si="15"/>
        <v>1383</v>
      </c>
      <c r="L350" s="16">
        <v>183</v>
      </c>
      <c r="M350" s="6">
        <v>0.11685823754789272</v>
      </c>
      <c r="N350" s="7">
        <v>0.10187640135634206</v>
      </c>
      <c r="O350" s="7">
        <v>0.13371526598130523</v>
      </c>
      <c r="Q350" s="14">
        <f t="shared" si="16"/>
        <v>-47</v>
      </c>
      <c r="R350" s="14">
        <f t="shared" si="17"/>
        <v>134</v>
      </c>
    </row>
    <row r="351" spans="1:18" ht="12.75">
      <c r="A351" s="5" t="s">
        <v>350</v>
      </c>
      <c r="B351" s="5" t="s">
        <v>856</v>
      </c>
      <c r="C351" s="14">
        <v>1512</v>
      </c>
      <c r="D351" s="14">
        <v>227</v>
      </c>
      <c r="E351" s="14">
        <v>1285</v>
      </c>
      <c r="F351" s="6">
        <v>0.15013227513227514</v>
      </c>
      <c r="G351" s="12">
        <v>0.13301493848698273</v>
      </c>
      <c r="H351" s="7">
        <v>0.16902295254332014</v>
      </c>
      <c r="J351" s="14">
        <v>1516</v>
      </c>
      <c r="K351" s="14">
        <f t="shared" si="15"/>
        <v>1265</v>
      </c>
      <c r="L351" s="16">
        <v>251</v>
      </c>
      <c r="M351" s="6">
        <v>0.16556728232189974</v>
      </c>
      <c r="N351" s="7">
        <v>0.1477064849198065</v>
      </c>
      <c r="O351" s="7">
        <v>0.18511872528630968</v>
      </c>
      <c r="Q351" s="14">
        <f t="shared" si="16"/>
        <v>24</v>
      </c>
      <c r="R351" s="14">
        <f t="shared" si="17"/>
        <v>4</v>
      </c>
    </row>
    <row r="352" spans="1:18" ht="12.75">
      <c r="A352" s="5" t="s">
        <v>351</v>
      </c>
      <c r="B352" s="5" t="s">
        <v>857</v>
      </c>
      <c r="C352" s="14">
        <v>1393</v>
      </c>
      <c r="D352" s="14">
        <v>275</v>
      </c>
      <c r="E352" s="14">
        <v>1118</v>
      </c>
      <c r="F352" s="6">
        <v>0.1974156496769562</v>
      </c>
      <c r="G352" s="12">
        <v>0.1773566156829011</v>
      </c>
      <c r="H352" s="7">
        <v>0.21913902133134588</v>
      </c>
      <c r="J352" s="14">
        <v>1652</v>
      </c>
      <c r="K352" s="14">
        <f t="shared" si="15"/>
        <v>1424</v>
      </c>
      <c r="L352" s="16">
        <v>228</v>
      </c>
      <c r="M352" s="6">
        <v>0.13801452784503632</v>
      </c>
      <c r="N352" s="7">
        <v>0.12221971120634627</v>
      </c>
      <c r="O352" s="7">
        <v>0.15548897783734003</v>
      </c>
      <c r="Q352" s="14">
        <f t="shared" si="16"/>
        <v>-47</v>
      </c>
      <c r="R352" s="14">
        <f t="shared" si="17"/>
        <v>259</v>
      </c>
    </row>
    <row r="353" spans="1:18" ht="12.75">
      <c r="A353" s="5" t="s">
        <v>352</v>
      </c>
      <c r="B353" s="5" t="s">
        <v>858</v>
      </c>
      <c r="C353" s="14">
        <v>1398</v>
      </c>
      <c r="D353" s="14">
        <v>172</v>
      </c>
      <c r="E353" s="14">
        <v>1226</v>
      </c>
      <c r="F353" s="6">
        <v>0.12303290414878398</v>
      </c>
      <c r="G353" s="12">
        <v>0.10683967448502224</v>
      </c>
      <c r="H353" s="7">
        <v>0.14129221145701285</v>
      </c>
      <c r="J353" s="14">
        <v>2178</v>
      </c>
      <c r="K353" s="14">
        <f t="shared" si="15"/>
        <v>1931</v>
      </c>
      <c r="L353" s="16">
        <v>247</v>
      </c>
      <c r="M353" s="6">
        <v>0.11340679522497704</v>
      </c>
      <c r="N353" s="7">
        <v>0.10076472873135216</v>
      </c>
      <c r="O353" s="7">
        <v>0.12741022219084125</v>
      </c>
      <c r="Q353" s="14">
        <f t="shared" si="16"/>
        <v>75</v>
      </c>
      <c r="R353" s="14">
        <f t="shared" si="17"/>
        <v>780</v>
      </c>
    </row>
    <row r="354" spans="1:18" ht="12.75">
      <c r="A354" s="5" t="s">
        <v>353</v>
      </c>
      <c r="B354" s="5" t="s">
        <v>859</v>
      </c>
      <c r="C354" s="14">
        <v>1574</v>
      </c>
      <c r="D354" s="14">
        <v>239</v>
      </c>
      <c r="E354" s="14">
        <v>1335</v>
      </c>
      <c r="F354" s="6">
        <v>0.15184243964421856</v>
      </c>
      <c r="G354" s="12">
        <v>0.13496224737919735</v>
      </c>
      <c r="H354" s="7">
        <v>0.1704179631565117</v>
      </c>
      <c r="J354" s="14">
        <v>1917</v>
      </c>
      <c r="K354" s="14">
        <f t="shared" si="15"/>
        <v>1570</v>
      </c>
      <c r="L354" s="16">
        <v>347</v>
      </c>
      <c r="M354" s="6">
        <v>0.18101199791340636</v>
      </c>
      <c r="N354" s="7">
        <v>0.16441935118543263</v>
      </c>
      <c r="O354" s="7">
        <v>0.19888056901621232</v>
      </c>
      <c r="Q354" s="14">
        <f t="shared" si="16"/>
        <v>108</v>
      </c>
      <c r="R354" s="14">
        <f t="shared" si="17"/>
        <v>343</v>
      </c>
    </row>
    <row r="355" spans="1:18" ht="12.75">
      <c r="A355" s="5" t="s">
        <v>354</v>
      </c>
      <c r="B355" s="5" t="s">
        <v>860</v>
      </c>
      <c r="C355" s="14">
        <v>1498</v>
      </c>
      <c r="D355" s="14">
        <v>185</v>
      </c>
      <c r="E355" s="14">
        <v>1313</v>
      </c>
      <c r="F355" s="6">
        <v>0.12349799732977303</v>
      </c>
      <c r="G355" s="12">
        <v>0.10779332658286886</v>
      </c>
      <c r="H355" s="7">
        <v>0.14112879676222956</v>
      </c>
      <c r="J355" s="14">
        <v>1936</v>
      </c>
      <c r="K355" s="14">
        <f t="shared" si="15"/>
        <v>1706</v>
      </c>
      <c r="L355" s="16">
        <v>230</v>
      </c>
      <c r="M355" s="6">
        <v>0.11880165289256199</v>
      </c>
      <c r="N355" s="7">
        <v>0.10513816475761605</v>
      </c>
      <c r="O355" s="7">
        <v>0.13397496695375669</v>
      </c>
      <c r="Q355" s="14">
        <f t="shared" si="16"/>
        <v>45</v>
      </c>
      <c r="R355" s="14">
        <f t="shared" si="17"/>
        <v>438</v>
      </c>
    </row>
    <row r="356" spans="1:18" ht="12.75">
      <c r="A356" s="5" t="s">
        <v>355</v>
      </c>
      <c r="B356" s="5" t="s">
        <v>861</v>
      </c>
      <c r="C356" s="14">
        <v>1692</v>
      </c>
      <c r="D356" s="14">
        <v>283</v>
      </c>
      <c r="E356" s="14">
        <v>1409</v>
      </c>
      <c r="F356" s="6">
        <v>0.16725768321513002</v>
      </c>
      <c r="G356" s="12">
        <v>0.15023264594153574</v>
      </c>
      <c r="H356" s="7">
        <v>0.18579024676259417</v>
      </c>
      <c r="J356" s="14">
        <v>1565</v>
      </c>
      <c r="K356" s="14">
        <f t="shared" si="15"/>
        <v>1382</v>
      </c>
      <c r="L356" s="16">
        <v>183</v>
      </c>
      <c r="M356" s="6">
        <v>0.11693290734824281</v>
      </c>
      <c r="N356" s="7">
        <v>0.10194200815728897</v>
      </c>
      <c r="O356" s="7">
        <v>0.13379982836718868</v>
      </c>
      <c r="Q356" s="14">
        <f t="shared" si="16"/>
        <v>-100</v>
      </c>
      <c r="R356" s="14">
        <f t="shared" si="17"/>
        <v>-127</v>
      </c>
    </row>
    <row r="357" spans="1:18" ht="12.75">
      <c r="A357" s="5" t="s">
        <v>356</v>
      </c>
      <c r="B357" s="5" t="s">
        <v>862</v>
      </c>
      <c r="C357" s="14">
        <v>1765</v>
      </c>
      <c r="D357" s="14">
        <v>318</v>
      </c>
      <c r="E357" s="14">
        <v>1447</v>
      </c>
      <c r="F357" s="6">
        <v>0.1801699716713881</v>
      </c>
      <c r="G357" s="12">
        <v>0.16294033092150606</v>
      </c>
      <c r="H357" s="7">
        <v>0.19878883691353355</v>
      </c>
      <c r="J357" s="14">
        <v>1319</v>
      </c>
      <c r="K357" s="14">
        <f t="shared" si="15"/>
        <v>1130</v>
      </c>
      <c r="L357" s="16">
        <v>189</v>
      </c>
      <c r="M357" s="6">
        <v>0.14329037149355572</v>
      </c>
      <c r="N357" s="7">
        <v>0.12541677071925952</v>
      </c>
      <c r="O357" s="7">
        <v>0.16323577845972</v>
      </c>
      <c r="Q357" s="14">
        <f t="shared" si="16"/>
        <v>-129</v>
      </c>
      <c r="R357" s="14">
        <f t="shared" si="17"/>
        <v>-446</v>
      </c>
    </row>
    <row r="358" spans="1:18" ht="12.75">
      <c r="A358" s="5" t="s">
        <v>357</v>
      </c>
      <c r="B358" s="5" t="s">
        <v>863</v>
      </c>
      <c r="C358" s="14">
        <v>1833</v>
      </c>
      <c r="D358" s="14">
        <v>193</v>
      </c>
      <c r="E358" s="14">
        <v>1640</v>
      </c>
      <c r="F358" s="6">
        <v>0.10529187124931806</v>
      </c>
      <c r="G358" s="12">
        <v>0.09205663303761133</v>
      </c>
      <c r="H358" s="7">
        <v>0.12017810729056938</v>
      </c>
      <c r="J358" s="14">
        <v>1239</v>
      </c>
      <c r="K358" s="14">
        <f t="shared" si="15"/>
        <v>1079</v>
      </c>
      <c r="L358" s="16">
        <v>160</v>
      </c>
      <c r="M358" s="6">
        <v>0.12913640032284102</v>
      </c>
      <c r="N358" s="7">
        <v>0.11160316071933189</v>
      </c>
      <c r="O358" s="7">
        <v>0.14896230474304076</v>
      </c>
      <c r="Q358" s="14">
        <f t="shared" si="16"/>
        <v>-33</v>
      </c>
      <c r="R358" s="14">
        <f t="shared" si="17"/>
        <v>-594</v>
      </c>
    </row>
    <row r="359" spans="1:18" ht="12.75">
      <c r="A359" s="5" t="s">
        <v>358</v>
      </c>
      <c r="B359" s="5" t="s">
        <v>864</v>
      </c>
      <c r="C359" s="14">
        <v>1499</v>
      </c>
      <c r="D359" s="14">
        <v>150</v>
      </c>
      <c r="E359" s="14">
        <v>1349</v>
      </c>
      <c r="F359" s="6">
        <v>0.1000667111407605</v>
      </c>
      <c r="G359" s="12">
        <v>0.08588239613185218</v>
      </c>
      <c r="H359" s="7">
        <v>0.1162956644169109</v>
      </c>
      <c r="J359" s="14">
        <v>1668</v>
      </c>
      <c r="K359" s="14">
        <f t="shared" si="15"/>
        <v>1489</v>
      </c>
      <c r="L359" s="16">
        <v>179</v>
      </c>
      <c r="M359" s="6">
        <v>0.10731414868105515</v>
      </c>
      <c r="N359" s="7">
        <v>0.09335239295058687</v>
      </c>
      <c r="O359" s="7">
        <v>0.12308055141447738</v>
      </c>
      <c r="Q359" s="14">
        <f t="shared" si="16"/>
        <v>29</v>
      </c>
      <c r="R359" s="14">
        <f t="shared" si="17"/>
        <v>169</v>
      </c>
    </row>
    <row r="360" spans="1:18" ht="12.75">
      <c r="A360" s="5" t="s">
        <v>359</v>
      </c>
      <c r="B360" s="5" t="s">
        <v>865</v>
      </c>
      <c r="C360" s="14">
        <v>1285</v>
      </c>
      <c r="D360" s="14">
        <v>162</v>
      </c>
      <c r="E360" s="14">
        <v>1123</v>
      </c>
      <c r="F360" s="6">
        <v>0.12607003891050583</v>
      </c>
      <c r="G360" s="12">
        <v>0.10902858733281823</v>
      </c>
      <c r="H360" s="7">
        <v>0.1453406074541905</v>
      </c>
      <c r="J360" s="14">
        <v>1677</v>
      </c>
      <c r="K360" s="14">
        <f t="shared" si="15"/>
        <v>1551</v>
      </c>
      <c r="L360" s="16">
        <v>126</v>
      </c>
      <c r="M360" s="6">
        <v>0.07513416815742396</v>
      </c>
      <c r="N360" s="7">
        <v>0.06346552489457467</v>
      </c>
      <c r="O360" s="7">
        <v>0.08874489160154252</v>
      </c>
      <c r="Q360" s="14">
        <f t="shared" si="16"/>
        <v>-36</v>
      </c>
      <c r="R360" s="14">
        <f t="shared" si="17"/>
        <v>392</v>
      </c>
    </row>
    <row r="361" spans="1:18" ht="12.75">
      <c r="A361" s="5" t="s">
        <v>360</v>
      </c>
      <c r="B361" s="5" t="s">
        <v>866</v>
      </c>
      <c r="C361" s="14">
        <v>1091</v>
      </c>
      <c r="D361" s="14">
        <v>173</v>
      </c>
      <c r="E361" s="14">
        <v>918</v>
      </c>
      <c r="F361" s="6">
        <v>0.15857011915673694</v>
      </c>
      <c r="G361" s="12">
        <v>0.138097843167805</v>
      </c>
      <c r="H361" s="7">
        <v>0.18143842582307002</v>
      </c>
      <c r="J361" s="14">
        <v>1711</v>
      </c>
      <c r="K361" s="14">
        <f t="shared" si="15"/>
        <v>1571</v>
      </c>
      <c r="L361" s="16">
        <v>140</v>
      </c>
      <c r="M361" s="6">
        <v>0.08182349503214495</v>
      </c>
      <c r="N361" s="7">
        <v>0.0697533456138662</v>
      </c>
      <c r="O361" s="7">
        <v>0.09576724824156627</v>
      </c>
      <c r="Q361" s="14">
        <f t="shared" si="16"/>
        <v>-33</v>
      </c>
      <c r="R361" s="14">
        <f t="shared" si="17"/>
        <v>620</v>
      </c>
    </row>
    <row r="362" spans="1:18" ht="12.75">
      <c r="A362" s="5" t="s">
        <v>361</v>
      </c>
      <c r="B362" s="5" t="s">
        <v>867</v>
      </c>
      <c r="C362" s="14">
        <v>1523</v>
      </c>
      <c r="D362" s="14">
        <v>169</v>
      </c>
      <c r="E362" s="14">
        <v>1354</v>
      </c>
      <c r="F362" s="6">
        <v>0.11096520026263952</v>
      </c>
      <c r="G362" s="12">
        <v>0.09615888872049658</v>
      </c>
      <c r="H362" s="7">
        <v>0.12772916882260413</v>
      </c>
      <c r="J362" s="14">
        <v>1847</v>
      </c>
      <c r="K362" s="14">
        <f t="shared" si="15"/>
        <v>1614</v>
      </c>
      <c r="L362" s="16">
        <v>233</v>
      </c>
      <c r="M362" s="6">
        <v>0.1261505143475907</v>
      </c>
      <c r="N362" s="7">
        <v>0.1117802306538303</v>
      </c>
      <c r="O362" s="7">
        <v>0.14207271926905882</v>
      </c>
      <c r="Q362" s="14">
        <f t="shared" si="16"/>
        <v>64</v>
      </c>
      <c r="R362" s="14">
        <f t="shared" si="17"/>
        <v>324</v>
      </c>
    </row>
    <row r="363" spans="1:18" ht="12.75">
      <c r="A363" s="5" t="s">
        <v>362</v>
      </c>
      <c r="B363" s="5" t="s">
        <v>868</v>
      </c>
      <c r="C363" s="14">
        <v>1715</v>
      </c>
      <c r="D363" s="14">
        <v>95</v>
      </c>
      <c r="E363" s="14">
        <v>1620</v>
      </c>
      <c r="F363" s="6">
        <v>0.05539358600583091</v>
      </c>
      <c r="G363" s="12">
        <v>0.045527546874350726</v>
      </c>
      <c r="H363" s="7">
        <v>0.06724701012962218</v>
      </c>
      <c r="J363" s="14">
        <v>1487</v>
      </c>
      <c r="K363" s="14">
        <f t="shared" si="15"/>
        <v>1265</v>
      </c>
      <c r="L363" s="16">
        <v>222</v>
      </c>
      <c r="M363" s="6">
        <v>0.14929388029589777</v>
      </c>
      <c r="N363" s="7">
        <v>0.13208449978306408</v>
      </c>
      <c r="O363" s="7">
        <v>0.16831065956853972</v>
      </c>
      <c r="Q363" s="14">
        <f t="shared" si="16"/>
        <v>127</v>
      </c>
      <c r="R363" s="14">
        <f t="shared" si="17"/>
        <v>-228</v>
      </c>
    </row>
    <row r="364" spans="1:18" ht="12.75">
      <c r="A364" s="5" t="s">
        <v>363</v>
      </c>
      <c r="B364" s="5" t="s">
        <v>869</v>
      </c>
      <c r="C364" s="14">
        <v>1593</v>
      </c>
      <c r="D364" s="14">
        <v>91</v>
      </c>
      <c r="E364" s="14">
        <v>1502</v>
      </c>
      <c r="F364" s="6">
        <v>0.05712492153170119</v>
      </c>
      <c r="G364" s="12">
        <v>0.04675739707204885</v>
      </c>
      <c r="H364" s="7">
        <v>0.06962333849997032</v>
      </c>
      <c r="J364" s="14">
        <v>1702</v>
      </c>
      <c r="K364" s="14">
        <f t="shared" si="15"/>
        <v>1350</v>
      </c>
      <c r="L364" s="16">
        <v>352</v>
      </c>
      <c r="M364" s="6">
        <v>0.20681551116333724</v>
      </c>
      <c r="N364" s="7">
        <v>0.18824390215686432</v>
      </c>
      <c r="O364" s="7">
        <v>0.2267076384785616</v>
      </c>
      <c r="Q364" s="14">
        <f t="shared" si="16"/>
        <v>261</v>
      </c>
      <c r="R364" s="14">
        <f t="shared" si="17"/>
        <v>109</v>
      </c>
    </row>
    <row r="365" spans="1:18" ht="12.75">
      <c r="A365" s="5" t="s">
        <v>364</v>
      </c>
      <c r="B365" s="5" t="s">
        <v>870</v>
      </c>
      <c r="C365" s="14">
        <v>1876</v>
      </c>
      <c r="D365" s="14">
        <v>234</v>
      </c>
      <c r="E365" s="14">
        <v>1642</v>
      </c>
      <c r="F365" s="6">
        <v>0.12473347547974413</v>
      </c>
      <c r="G365" s="12">
        <v>0.11054390303190462</v>
      </c>
      <c r="H365" s="7">
        <v>0.14045681958217093</v>
      </c>
      <c r="J365" s="14">
        <v>1745</v>
      </c>
      <c r="K365" s="14">
        <f t="shared" si="15"/>
        <v>1532</v>
      </c>
      <c r="L365" s="16">
        <v>213</v>
      </c>
      <c r="M365" s="6">
        <v>0.12206303724928368</v>
      </c>
      <c r="N365" s="7">
        <v>0.1075279908233411</v>
      </c>
      <c r="O365" s="7">
        <v>0.13825847720212214</v>
      </c>
      <c r="Q365" s="14">
        <f t="shared" si="16"/>
        <v>-21</v>
      </c>
      <c r="R365" s="14">
        <f t="shared" si="17"/>
        <v>-131</v>
      </c>
    </row>
    <row r="366" spans="1:18" ht="12.75">
      <c r="A366" s="5" t="s">
        <v>365</v>
      </c>
      <c r="B366" s="5" t="s">
        <v>871</v>
      </c>
      <c r="C366" s="14">
        <v>1470</v>
      </c>
      <c r="D366" s="14">
        <v>186</v>
      </c>
      <c r="E366" s="14">
        <v>1284</v>
      </c>
      <c r="F366" s="6">
        <v>0.12653061224489795</v>
      </c>
      <c r="G366" s="12">
        <v>0.11050342143428765</v>
      </c>
      <c r="H366" s="7">
        <v>0.1445047151252992</v>
      </c>
      <c r="J366" s="14">
        <v>1568</v>
      </c>
      <c r="K366" s="14">
        <f t="shared" si="15"/>
        <v>1320</v>
      </c>
      <c r="L366" s="16">
        <v>248</v>
      </c>
      <c r="M366" s="6">
        <v>0.15816326530612246</v>
      </c>
      <c r="N366" s="7">
        <v>0.14094013458137833</v>
      </c>
      <c r="O366" s="7">
        <v>0.1770573023104815</v>
      </c>
      <c r="Q366" s="14">
        <f t="shared" si="16"/>
        <v>62</v>
      </c>
      <c r="R366" s="14">
        <f t="shared" si="17"/>
        <v>98</v>
      </c>
    </row>
    <row r="367" spans="1:18" ht="12.75">
      <c r="A367" s="5" t="s">
        <v>366</v>
      </c>
      <c r="B367" s="5" t="s">
        <v>872</v>
      </c>
      <c r="C367" s="14">
        <v>1707</v>
      </c>
      <c r="D367" s="14">
        <v>312</v>
      </c>
      <c r="E367" s="14">
        <v>1395</v>
      </c>
      <c r="F367" s="6">
        <v>0.1827768014059754</v>
      </c>
      <c r="G367" s="12">
        <v>0.1651613103370609</v>
      </c>
      <c r="H367" s="7">
        <v>0.20181690669951335</v>
      </c>
      <c r="J367" s="14">
        <v>1694</v>
      </c>
      <c r="K367" s="14">
        <f t="shared" si="15"/>
        <v>1419</v>
      </c>
      <c r="L367" s="16">
        <v>275</v>
      </c>
      <c r="M367" s="6">
        <v>0.16233766233766234</v>
      </c>
      <c r="N367" s="7">
        <v>0.14554414920698178</v>
      </c>
      <c r="O367" s="7">
        <v>0.1806591903742842</v>
      </c>
      <c r="Q367" s="14">
        <f t="shared" si="16"/>
        <v>-37</v>
      </c>
      <c r="R367" s="14">
        <f t="shared" si="17"/>
        <v>-13</v>
      </c>
    </row>
    <row r="368" spans="1:18" ht="12.75">
      <c r="A368" s="5" t="s">
        <v>367</v>
      </c>
      <c r="B368" s="5" t="s">
        <v>873</v>
      </c>
      <c r="C368" s="14">
        <v>1507</v>
      </c>
      <c r="D368" s="14">
        <v>181</v>
      </c>
      <c r="E368" s="14">
        <v>1326</v>
      </c>
      <c r="F368" s="6">
        <v>0.1201061712010617</v>
      </c>
      <c r="G368" s="12">
        <v>0.10465121739502009</v>
      </c>
      <c r="H368" s="7">
        <v>0.13749302856696557</v>
      </c>
      <c r="J368" s="14">
        <v>1578</v>
      </c>
      <c r="K368" s="14">
        <f t="shared" si="15"/>
        <v>1253</v>
      </c>
      <c r="L368" s="16">
        <v>325</v>
      </c>
      <c r="M368" s="6">
        <v>0.20595690747782003</v>
      </c>
      <c r="N368" s="7">
        <v>0.1867292522245095</v>
      </c>
      <c r="O368" s="7">
        <v>0.22661276634422708</v>
      </c>
      <c r="Q368" s="14">
        <f t="shared" si="16"/>
        <v>144</v>
      </c>
      <c r="R368" s="14">
        <f t="shared" si="17"/>
        <v>71</v>
      </c>
    </row>
    <row r="369" spans="1:18" ht="12.75">
      <c r="A369" s="5" t="s">
        <v>368</v>
      </c>
      <c r="B369" s="5" t="s">
        <v>874</v>
      </c>
      <c r="C369" s="14">
        <v>1506</v>
      </c>
      <c r="D369" s="14">
        <v>216</v>
      </c>
      <c r="E369" s="14">
        <v>1290</v>
      </c>
      <c r="F369" s="6">
        <v>0.14342629482071714</v>
      </c>
      <c r="G369" s="12">
        <v>0.12663009022659852</v>
      </c>
      <c r="H369" s="7">
        <v>0.1620370123356835</v>
      </c>
      <c r="J369" s="14">
        <v>1659</v>
      </c>
      <c r="K369" s="14">
        <f t="shared" si="15"/>
        <v>1396</v>
      </c>
      <c r="L369" s="16">
        <v>263</v>
      </c>
      <c r="M369" s="6">
        <v>0.15852923447860157</v>
      </c>
      <c r="N369" s="7">
        <v>0.14174524358884508</v>
      </c>
      <c r="O369" s="7">
        <v>0.17689099933411281</v>
      </c>
      <c r="Q369" s="14">
        <f t="shared" si="16"/>
        <v>47</v>
      </c>
      <c r="R369" s="14">
        <f t="shared" si="17"/>
        <v>153</v>
      </c>
    </row>
    <row r="370" spans="1:18" ht="12.75">
      <c r="A370" s="5" t="s">
        <v>369</v>
      </c>
      <c r="B370" s="5" t="s">
        <v>875</v>
      </c>
      <c r="C370" s="14">
        <v>1685</v>
      </c>
      <c r="D370" s="14">
        <v>270</v>
      </c>
      <c r="E370" s="14">
        <v>1415</v>
      </c>
      <c r="F370" s="6">
        <v>0.16023738872403562</v>
      </c>
      <c r="G370" s="12">
        <v>0.1434978662401685</v>
      </c>
      <c r="H370" s="7">
        <v>0.17852262401776925</v>
      </c>
      <c r="J370" s="14">
        <v>1606</v>
      </c>
      <c r="K370" s="14">
        <f t="shared" si="15"/>
        <v>1286</v>
      </c>
      <c r="L370" s="16">
        <v>320</v>
      </c>
      <c r="M370" s="6">
        <v>0.19925280199252804</v>
      </c>
      <c r="N370" s="7">
        <v>0.18044471970382145</v>
      </c>
      <c r="O370" s="7">
        <v>0.21949624343193053</v>
      </c>
      <c r="Q370" s="14">
        <f t="shared" si="16"/>
        <v>50</v>
      </c>
      <c r="R370" s="14">
        <f t="shared" si="17"/>
        <v>-79</v>
      </c>
    </row>
    <row r="371" spans="1:18" ht="12.75">
      <c r="A371" s="5" t="s">
        <v>370</v>
      </c>
      <c r="B371" s="5" t="s">
        <v>876</v>
      </c>
      <c r="C371" s="14">
        <v>1568</v>
      </c>
      <c r="D371" s="14">
        <v>270</v>
      </c>
      <c r="E371" s="14">
        <v>1298</v>
      </c>
      <c r="F371" s="6">
        <v>0.17219387755102042</v>
      </c>
      <c r="G371" s="12">
        <v>0.15431298830132273</v>
      </c>
      <c r="H371" s="7">
        <v>0.19167709110616973</v>
      </c>
      <c r="J371" s="14">
        <v>1431</v>
      </c>
      <c r="K371" s="14">
        <f t="shared" si="15"/>
        <v>1171</v>
      </c>
      <c r="L371" s="16">
        <v>260</v>
      </c>
      <c r="M371" s="6">
        <v>0.18169112508735152</v>
      </c>
      <c r="N371" s="7">
        <v>0.16257347723155585</v>
      </c>
      <c r="O371" s="7">
        <v>0.20251323338514216</v>
      </c>
      <c r="Q371" s="14">
        <f t="shared" si="16"/>
        <v>-10</v>
      </c>
      <c r="R371" s="14">
        <f t="shared" si="17"/>
        <v>-137</v>
      </c>
    </row>
    <row r="372" spans="1:18" ht="12.75">
      <c r="A372" s="5" t="s">
        <v>371</v>
      </c>
      <c r="B372" s="5" t="s">
        <v>877</v>
      </c>
      <c r="C372" s="14">
        <v>1397</v>
      </c>
      <c r="D372" s="14">
        <v>240</v>
      </c>
      <c r="E372" s="14">
        <v>1157</v>
      </c>
      <c r="F372" s="6">
        <v>0.1717967072297781</v>
      </c>
      <c r="G372" s="12">
        <v>0.15292306188763774</v>
      </c>
      <c r="H372" s="7">
        <v>0.1924704501268541</v>
      </c>
      <c r="J372" s="14">
        <v>1748</v>
      </c>
      <c r="K372" s="14">
        <f t="shared" si="15"/>
        <v>1513</v>
      </c>
      <c r="L372" s="16">
        <v>235</v>
      </c>
      <c r="M372" s="6">
        <v>0.13443935926773457</v>
      </c>
      <c r="N372" s="7">
        <v>0.1192466375479044</v>
      </c>
      <c r="O372" s="7">
        <v>0.15123535123464302</v>
      </c>
      <c r="Q372" s="14">
        <f t="shared" si="16"/>
        <v>-5</v>
      </c>
      <c r="R372" s="14">
        <f t="shared" si="17"/>
        <v>351</v>
      </c>
    </row>
    <row r="373" spans="1:18" ht="12.75">
      <c r="A373" s="5" t="s">
        <v>372</v>
      </c>
      <c r="B373" s="5" t="s">
        <v>878</v>
      </c>
      <c r="C373" s="14">
        <v>1500</v>
      </c>
      <c r="D373" s="14">
        <v>273</v>
      </c>
      <c r="E373" s="14">
        <v>1227</v>
      </c>
      <c r="F373" s="6">
        <v>0.182</v>
      </c>
      <c r="G373" s="12">
        <v>0.1632939560576602</v>
      </c>
      <c r="H373" s="7">
        <v>0.20233072143496933</v>
      </c>
      <c r="J373" s="14">
        <v>1486</v>
      </c>
      <c r="K373" s="14">
        <f t="shared" si="15"/>
        <v>1236</v>
      </c>
      <c r="L373" s="16">
        <v>250</v>
      </c>
      <c r="M373" s="6">
        <v>0.16823687752355315</v>
      </c>
      <c r="N373" s="7">
        <v>0.1500777722035164</v>
      </c>
      <c r="O373" s="7">
        <v>0.18810690461044827</v>
      </c>
      <c r="Q373" s="14">
        <f t="shared" si="16"/>
        <v>-23</v>
      </c>
      <c r="R373" s="14">
        <f t="shared" si="17"/>
        <v>-14</v>
      </c>
    </row>
    <row r="374" spans="1:18" ht="12.75">
      <c r="A374" s="5" t="s">
        <v>373</v>
      </c>
      <c r="B374" s="5" t="s">
        <v>879</v>
      </c>
      <c r="C374" s="14">
        <v>1462</v>
      </c>
      <c r="D374" s="14">
        <v>240</v>
      </c>
      <c r="E374" s="14">
        <v>1222</v>
      </c>
      <c r="F374" s="6">
        <v>0.16415868673050615</v>
      </c>
      <c r="G374" s="12">
        <v>0.14605545501157402</v>
      </c>
      <c r="H374" s="7">
        <v>0.18402222868903864</v>
      </c>
      <c r="J374" s="14">
        <v>1393</v>
      </c>
      <c r="K374" s="14">
        <f t="shared" si="15"/>
        <v>1164</v>
      </c>
      <c r="L374" s="16">
        <v>229</v>
      </c>
      <c r="M374" s="6">
        <v>0.16439339554917445</v>
      </c>
      <c r="N374" s="7">
        <v>0.14585764237950674</v>
      </c>
      <c r="O374" s="7">
        <v>0.18477512228042323</v>
      </c>
      <c r="Q374" s="14">
        <f t="shared" si="16"/>
        <v>-11</v>
      </c>
      <c r="R374" s="14">
        <f t="shared" si="17"/>
        <v>-69</v>
      </c>
    </row>
    <row r="375" spans="1:18" ht="12.75">
      <c r="A375" s="5" t="s">
        <v>374</v>
      </c>
      <c r="B375" s="5" t="s">
        <v>880</v>
      </c>
      <c r="C375" s="14">
        <v>1609</v>
      </c>
      <c r="D375" s="14">
        <v>179</v>
      </c>
      <c r="E375" s="14">
        <v>1430</v>
      </c>
      <c r="F375" s="6">
        <v>0.11124922311995028</v>
      </c>
      <c r="G375" s="12">
        <v>0.0968011479795415</v>
      </c>
      <c r="H375" s="7">
        <v>0.1275492159991654</v>
      </c>
      <c r="J375" s="14">
        <v>1538</v>
      </c>
      <c r="K375" s="14">
        <f t="shared" si="15"/>
        <v>1266</v>
      </c>
      <c r="L375" s="16">
        <v>272</v>
      </c>
      <c r="M375" s="6">
        <v>0.17685305591677503</v>
      </c>
      <c r="N375" s="7">
        <v>0.15859617836471415</v>
      </c>
      <c r="O375" s="7">
        <v>0.19672021730135167</v>
      </c>
      <c r="Q375" s="14">
        <f t="shared" si="16"/>
        <v>93</v>
      </c>
      <c r="R375" s="14">
        <f t="shared" si="17"/>
        <v>-71</v>
      </c>
    </row>
    <row r="376" spans="1:18" ht="12.75">
      <c r="A376" s="5" t="s">
        <v>375</v>
      </c>
      <c r="B376" s="5" t="s">
        <v>881</v>
      </c>
      <c r="C376" s="14">
        <v>1528</v>
      </c>
      <c r="D376" s="14">
        <v>236</v>
      </c>
      <c r="E376" s="14">
        <v>1292</v>
      </c>
      <c r="F376" s="6">
        <v>0.1544502617801047</v>
      </c>
      <c r="G376" s="12">
        <v>0.13719883695281354</v>
      </c>
      <c r="H376" s="7">
        <v>0.17343484736546064</v>
      </c>
      <c r="J376" s="14">
        <v>1567</v>
      </c>
      <c r="K376" s="14">
        <f t="shared" si="15"/>
        <v>1442</v>
      </c>
      <c r="L376" s="16">
        <v>125</v>
      </c>
      <c r="M376" s="6">
        <v>0.0797702616464582</v>
      </c>
      <c r="N376" s="7">
        <v>0.06736003439458753</v>
      </c>
      <c r="O376" s="7">
        <v>0.09423588972659694</v>
      </c>
      <c r="Q376" s="14">
        <f t="shared" si="16"/>
        <v>-111</v>
      </c>
      <c r="R376" s="14">
        <f t="shared" si="17"/>
        <v>39</v>
      </c>
    </row>
    <row r="377" spans="1:18" ht="12.75">
      <c r="A377" s="5" t="s">
        <v>376</v>
      </c>
      <c r="B377" s="5" t="s">
        <v>882</v>
      </c>
      <c r="C377" s="14">
        <v>1368</v>
      </c>
      <c r="D377" s="14">
        <v>169</v>
      </c>
      <c r="E377" s="14">
        <v>1199</v>
      </c>
      <c r="F377" s="6">
        <v>0.12353801169590643</v>
      </c>
      <c r="G377" s="12">
        <v>0.10714745080197</v>
      </c>
      <c r="H377" s="7">
        <v>0.14203700314664913</v>
      </c>
      <c r="J377" s="14">
        <v>1266</v>
      </c>
      <c r="K377" s="14">
        <f t="shared" si="15"/>
        <v>1100</v>
      </c>
      <c r="L377" s="16">
        <v>166</v>
      </c>
      <c r="M377" s="6">
        <v>0.1311216429699842</v>
      </c>
      <c r="N377" s="7">
        <v>0.11363895657487427</v>
      </c>
      <c r="O377" s="7">
        <v>0.15083623466157597</v>
      </c>
      <c r="Q377" s="14">
        <f t="shared" si="16"/>
        <v>-3</v>
      </c>
      <c r="R377" s="14">
        <f t="shared" si="17"/>
        <v>-102</v>
      </c>
    </row>
    <row r="378" spans="1:18" ht="12.75">
      <c r="A378" s="5" t="s">
        <v>377</v>
      </c>
      <c r="B378" s="5" t="s">
        <v>883</v>
      </c>
      <c r="C378" s="14">
        <v>1289</v>
      </c>
      <c r="D378" s="14">
        <v>200</v>
      </c>
      <c r="E378" s="14">
        <v>1089</v>
      </c>
      <c r="F378" s="6">
        <v>0.1551590380139643</v>
      </c>
      <c r="G378" s="12">
        <v>0.13642111633335685</v>
      </c>
      <c r="H378" s="7">
        <v>0.17594630748716375</v>
      </c>
      <c r="J378" s="14">
        <v>1406</v>
      </c>
      <c r="K378" s="14">
        <f t="shared" si="15"/>
        <v>1243</v>
      </c>
      <c r="L378" s="16">
        <v>163</v>
      </c>
      <c r="M378" s="6">
        <v>0.11593172119487909</v>
      </c>
      <c r="N378" s="7">
        <v>0.1002340297485668</v>
      </c>
      <c r="O378" s="7">
        <v>0.13372246578965535</v>
      </c>
      <c r="Q378" s="14">
        <f t="shared" si="16"/>
        <v>-37</v>
      </c>
      <c r="R378" s="14">
        <f t="shared" si="17"/>
        <v>117</v>
      </c>
    </row>
    <row r="379" spans="1:18" ht="12.75">
      <c r="A379" s="5" t="s">
        <v>378</v>
      </c>
      <c r="B379" s="5" t="s">
        <v>884</v>
      </c>
      <c r="C379" s="14">
        <v>1496</v>
      </c>
      <c r="D379" s="14">
        <v>101</v>
      </c>
      <c r="E379" s="14">
        <v>1395</v>
      </c>
      <c r="F379" s="6">
        <v>0.06751336898395723</v>
      </c>
      <c r="G379" s="12">
        <v>0.055874471103822126</v>
      </c>
      <c r="H379" s="7">
        <v>0.08136775500858869</v>
      </c>
      <c r="J379" s="14">
        <v>1846</v>
      </c>
      <c r="K379" s="14">
        <f t="shared" si="15"/>
        <v>1608</v>
      </c>
      <c r="L379" s="16">
        <v>238</v>
      </c>
      <c r="M379" s="6">
        <v>0.12892741061755145</v>
      </c>
      <c r="N379" s="7">
        <v>0.11440685072005462</v>
      </c>
      <c r="O379" s="7">
        <v>0.14498919702803365</v>
      </c>
      <c r="Q379" s="14">
        <f t="shared" si="16"/>
        <v>137</v>
      </c>
      <c r="R379" s="14">
        <f t="shared" si="17"/>
        <v>350</v>
      </c>
    </row>
    <row r="380" spans="1:18" ht="12.75">
      <c r="A380" s="5" t="s">
        <v>379</v>
      </c>
      <c r="B380" s="5" t="s">
        <v>885</v>
      </c>
      <c r="C380" s="14">
        <v>1204</v>
      </c>
      <c r="D380" s="14">
        <v>152</v>
      </c>
      <c r="E380" s="14">
        <v>1052</v>
      </c>
      <c r="F380" s="6">
        <v>0.12624584717607973</v>
      </c>
      <c r="G380" s="12">
        <v>0.10866619617139626</v>
      </c>
      <c r="H380" s="7">
        <v>0.14620298535041915</v>
      </c>
      <c r="J380" s="14">
        <v>1792</v>
      </c>
      <c r="K380" s="14">
        <f t="shared" si="15"/>
        <v>1565</v>
      </c>
      <c r="L380" s="16">
        <v>227</v>
      </c>
      <c r="M380" s="6">
        <v>0.12667410714285715</v>
      </c>
      <c r="N380" s="7">
        <v>0.1120685329364863</v>
      </c>
      <c r="O380" s="7">
        <v>0.1428768920943182</v>
      </c>
      <c r="Q380" s="14">
        <f t="shared" si="16"/>
        <v>75</v>
      </c>
      <c r="R380" s="14">
        <f t="shared" si="17"/>
        <v>588</v>
      </c>
    </row>
    <row r="381" spans="1:18" ht="12.75">
      <c r="A381" s="5" t="s">
        <v>380</v>
      </c>
      <c r="B381" s="5" t="s">
        <v>886</v>
      </c>
      <c r="C381" s="14">
        <v>1323</v>
      </c>
      <c r="D381" s="14">
        <v>175</v>
      </c>
      <c r="E381" s="14">
        <v>1148</v>
      </c>
      <c r="F381" s="6">
        <v>0.13227513227513227</v>
      </c>
      <c r="G381" s="12">
        <v>0.11507916126150523</v>
      </c>
      <c r="H381" s="7">
        <v>0.1516004484221224</v>
      </c>
      <c r="J381" s="14">
        <v>1454</v>
      </c>
      <c r="K381" s="14">
        <f t="shared" si="15"/>
        <v>1263</v>
      </c>
      <c r="L381" s="16">
        <v>191</v>
      </c>
      <c r="M381" s="6">
        <v>0.1313617606602476</v>
      </c>
      <c r="N381" s="7">
        <v>0.11496575165572852</v>
      </c>
      <c r="O381" s="7">
        <v>0.1497005879520862</v>
      </c>
      <c r="Q381" s="14">
        <f t="shared" si="16"/>
        <v>16</v>
      </c>
      <c r="R381" s="14">
        <f t="shared" si="17"/>
        <v>131</v>
      </c>
    </row>
    <row r="382" spans="1:18" ht="12.75">
      <c r="A382" s="5" t="s">
        <v>381</v>
      </c>
      <c r="B382" s="5" t="s">
        <v>887</v>
      </c>
      <c r="C382" s="14">
        <v>1686</v>
      </c>
      <c r="D382" s="14">
        <v>192</v>
      </c>
      <c r="E382" s="14">
        <v>1494</v>
      </c>
      <c r="F382" s="6">
        <v>0.11387900355871886</v>
      </c>
      <c r="G382" s="12">
        <v>0.09958525601827603</v>
      </c>
      <c r="H382" s="7">
        <v>0.12992832679327268</v>
      </c>
      <c r="J382" s="14">
        <v>1502</v>
      </c>
      <c r="K382" s="14">
        <f t="shared" si="15"/>
        <v>1175</v>
      </c>
      <c r="L382" s="16">
        <v>327</v>
      </c>
      <c r="M382" s="6">
        <v>0.2177097203728362</v>
      </c>
      <c r="N382" s="7">
        <v>0.19757304779621912</v>
      </c>
      <c r="O382" s="7">
        <v>0.23928671222103634</v>
      </c>
      <c r="Q382" s="14">
        <f t="shared" si="16"/>
        <v>135</v>
      </c>
      <c r="R382" s="14">
        <f t="shared" si="17"/>
        <v>-184</v>
      </c>
    </row>
    <row r="383" spans="1:18" ht="12.75">
      <c r="A383" s="5" t="s">
        <v>382</v>
      </c>
      <c r="B383" s="5" t="s">
        <v>888</v>
      </c>
      <c r="C383" s="14">
        <v>1518</v>
      </c>
      <c r="D383" s="14">
        <v>198</v>
      </c>
      <c r="E383" s="14">
        <v>1320</v>
      </c>
      <c r="F383" s="6">
        <v>0.13043478260869565</v>
      </c>
      <c r="G383" s="12">
        <v>0.11442125088724166</v>
      </c>
      <c r="H383" s="7">
        <v>0.14831410869288808</v>
      </c>
      <c r="J383" s="14">
        <v>1435</v>
      </c>
      <c r="K383" s="14">
        <f t="shared" si="15"/>
        <v>1278</v>
      </c>
      <c r="L383" s="16">
        <v>157</v>
      </c>
      <c r="M383" s="6">
        <v>0.10940766550522649</v>
      </c>
      <c r="N383" s="7">
        <v>0.09428763587186031</v>
      </c>
      <c r="O383" s="7">
        <v>0.12661340007261054</v>
      </c>
      <c r="Q383" s="14">
        <f t="shared" si="16"/>
        <v>-41</v>
      </c>
      <c r="R383" s="14">
        <f t="shared" si="17"/>
        <v>-83</v>
      </c>
    </row>
    <row r="384" spans="1:18" ht="12.75">
      <c r="A384" s="5" t="s">
        <v>383</v>
      </c>
      <c r="B384" s="5" t="s">
        <v>889</v>
      </c>
      <c r="C384" s="14">
        <v>1376</v>
      </c>
      <c r="D384" s="14">
        <v>136</v>
      </c>
      <c r="E384" s="14">
        <v>1240</v>
      </c>
      <c r="F384" s="6">
        <v>0.09883720930232558</v>
      </c>
      <c r="G384" s="12">
        <v>0.08416732515165737</v>
      </c>
      <c r="H384" s="7">
        <v>0.11574083822013834</v>
      </c>
      <c r="J384" s="14">
        <v>1408</v>
      </c>
      <c r="K384" s="14">
        <f t="shared" si="15"/>
        <v>1232</v>
      </c>
      <c r="L384" s="16">
        <v>176</v>
      </c>
      <c r="M384" s="6">
        <v>0.125</v>
      </c>
      <c r="N384" s="7">
        <v>0.10873890818958265</v>
      </c>
      <c r="O384" s="7">
        <v>0.14330183065817476</v>
      </c>
      <c r="Q384" s="14">
        <f t="shared" si="16"/>
        <v>40</v>
      </c>
      <c r="R384" s="14">
        <f t="shared" si="17"/>
        <v>32</v>
      </c>
    </row>
    <row r="385" spans="1:18" ht="12.75">
      <c r="A385" s="5" t="s">
        <v>384</v>
      </c>
      <c r="B385" s="5" t="s">
        <v>890</v>
      </c>
      <c r="C385" s="14">
        <v>1477</v>
      </c>
      <c r="D385" s="14">
        <v>250</v>
      </c>
      <c r="E385" s="14">
        <v>1227</v>
      </c>
      <c r="F385" s="6">
        <v>0.16926201760324983</v>
      </c>
      <c r="G385" s="12">
        <v>0.15100162688507707</v>
      </c>
      <c r="H385" s="7">
        <v>0.18923840959147786</v>
      </c>
      <c r="J385" s="14">
        <v>1386</v>
      </c>
      <c r="K385" s="14">
        <f t="shared" si="15"/>
        <v>1278</v>
      </c>
      <c r="L385" s="16">
        <v>108</v>
      </c>
      <c r="M385" s="6">
        <v>0.07792207792207792</v>
      </c>
      <c r="N385" s="7">
        <v>0.06494803479560861</v>
      </c>
      <c r="O385" s="7">
        <v>0.09322941506630371</v>
      </c>
      <c r="Q385" s="14">
        <f t="shared" si="16"/>
        <v>-142</v>
      </c>
      <c r="R385" s="14">
        <f t="shared" si="17"/>
        <v>-91</v>
      </c>
    </row>
    <row r="386" spans="1:18" ht="12.75">
      <c r="A386" s="5" t="s">
        <v>385</v>
      </c>
      <c r="B386" s="5" t="s">
        <v>891</v>
      </c>
      <c r="C386" s="14">
        <v>1355</v>
      </c>
      <c r="D386" s="14">
        <v>142</v>
      </c>
      <c r="E386" s="14">
        <v>1213</v>
      </c>
      <c r="F386" s="6">
        <v>0.1047970479704797</v>
      </c>
      <c r="G386" s="12">
        <v>0.08959033222952749</v>
      </c>
      <c r="H386" s="7">
        <v>0.12223833124383097</v>
      </c>
      <c r="J386" s="14">
        <v>1474</v>
      </c>
      <c r="K386" s="14">
        <f t="shared" si="15"/>
        <v>1280</v>
      </c>
      <c r="L386" s="16">
        <v>194</v>
      </c>
      <c r="M386" s="6">
        <v>0.1316146540027137</v>
      </c>
      <c r="N386" s="7">
        <v>0.1153091232824796</v>
      </c>
      <c r="O386" s="7">
        <v>0.14983539558882567</v>
      </c>
      <c r="Q386" s="14">
        <f t="shared" si="16"/>
        <v>52</v>
      </c>
      <c r="R386" s="14">
        <f t="shared" si="17"/>
        <v>119</v>
      </c>
    </row>
    <row r="387" spans="1:18" ht="12.75">
      <c r="A387" s="5" t="s">
        <v>386</v>
      </c>
      <c r="B387" s="5" t="s">
        <v>892</v>
      </c>
      <c r="C387" s="14">
        <v>1432</v>
      </c>
      <c r="D387" s="14">
        <v>164</v>
      </c>
      <c r="E387" s="14">
        <v>1268</v>
      </c>
      <c r="F387" s="6">
        <v>0.11452513966480447</v>
      </c>
      <c r="G387" s="12">
        <v>0.09905241293468846</v>
      </c>
      <c r="H387" s="7">
        <v>0.13206054548635185</v>
      </c>
      <c r="J387" s="14">
        <v>1474</v>
      </c>
      <c r="K387" s="14">
        <f aca="true" t="shared" si="18" ref="K387:K450">J387-L387</f>
        <v>1320</v>
      </c>
      <c r="L387" s="16">
        <v>154</v>
      </c>
      <c r="M387" s="6">
        <v>0.1044776119402985</v>
      </c>
      <c r="N387" s="7">
        <v>0.08987666794167923</v>
      </c>
      <c r="O387" s="7">
        <v>0.12113485047815681</v>
      </c>
      <c r="Q387" s="14">
        <f aca="true" t="shared" si="19" ref="Q387:Q450">L387-D387</f>
        <v>-10</v>
      </c>
      <c r="R387" s="14">
        <f aca="true" t="shared" si="20" ref="R387:R450">J387-C387</f>
        <v>42</v>
      </c>
    </row>
    <row r="388" spans="1:18" ht="12.75">
      <c r="A388" s="5" t="s">
        <v>387</v>
      </c>
      <c r="B388" s="5" t="s">
        <v>893</v>
      </c>
      <c r="C388" s="14">
        <v>1416</v>
      </c>
      <c r="D388" s="14">
        <v>99</v>
      </c>
      <c r="E388" s="14">
        <v>1317</v>
      </c>
      <c r="F388" s="6">
        <v>0.06991525423728813</v>
      </c>
      <c r="G388" s="12">
        <v>0.05776369916736795</v>
      </c>
      <c r="H388" s="7">
        <v>0.0843941302693805</v>
      </c>
      <c r="J388" s="14">
        <v>1753</v>
      </c>
      <c r="K388" s="14">
        <f t="shared" si="18"/>
        <v>1518</v>
      </c>
      <c r="L388" s="16">
        <v>235</v>
      </c>
      <c r="M388" s="6">
        <v>0.1340559041642898</v>
      </c>
      <c r="N388" s="7">
        <v>0.11890374387610497</v>
      </c>
      <c r="O388" s="7">
        <v>0.15080844873135604</v>
      </c>
      <c r="Q388" s="14">
        <f t="shared" si="19"/>
        <v>136</v>
      </c>
      <c r="R388" s="14">
        <f t="shared" si="20"/>
        <v>337</v>
      </c>
    </row>
    <row r="389" spans="1:18" ht="12.75">
      <c r="A389" s="5" t="s">
        <v>388</v>
      </c>
      <c r="B389" s="5" t="s">
        <v>894</v>
      </c>
      <c r="C389" s="14">
        <v>1477</v>
      </c>
      <c r="D389" s="14">
        <v>152</v>
      </c>
      <c r="E389" s="14">
        <v>1325</v>
      </c>
      <c r="F389" s="6">
        <v>0.1029113067027759</v>
      </c>
      <c r="G389" s="12">
        <v>0.08843146243698834</v>
      </c>
      <c r="H389" s="7">
        <v>0.11945140633169021</v>
      </c>
      <c r="J389" s="14">
        <v>2029</v>
      </c>
      <c r="K389" s="14">
        <f t="shared" si="18"/>
        <v>1760</v>
      </c>
      <c r="L389" s="16">
        <v>269</v>
      </c>
      <c r="M389" s="6">
        <v>0.13257762444553967</v>
      </c>
      <c r="N389" s="7">
        <v>0.11851368197516517</v>
      </c>
      <c r="O389" s="7">
        <v>0.1480302533712976</v>
      </c>
      <c r="Q389" s="14">
        <f t="shared" si="19"/>
        <v>117</v>
      </c>
      <c r="R389" s="14">
        <f t="shared" si="20"/>
        <v>552</v>
      </c>
    </row>
    <row r="390" spans="1:18" ht="12.75">
      <c r="A390" s="5" t="s">
        <v>389</v>
      </c>
      <c r="B390" s="5" t="s">
        <v>895</v>
      </c>
      <c r="C390" s="14">
        <v>1477</v>
      </c>
      <c r="D390" s="14">
        <v>185</v>
      </c>
      <c r="E390" s="14">
        <v>1292</v>
      </c>
      <c r="F390" s="6">
        <v>0.12525389302640488</v>
      </c>
      <c r="G390" s="12">
        <v>0.1093387979143932</v>
      </c>
      <c r="H390" s="7">
        <v>0.14311332120489678</v>
      </c>
      <c r="J390" s="14">
        <v>1792</v>
      </c>
      <c r="K390" s="14">
        <f t="shared" si="18"/>
        <v>1594</v>
      </c>
      <c r="L390" s="16">
        <v>198</v>
      </c>
      <c r="M390" s="6">
        <v>0.11049107142857142</v>
      </c>
      <c r="N390" s="7">
        <v>0.0968006145211421</v>
      </c>
      <c r="O390" s="7">
        <v>0.12584797542131163</v>
      </c>
      <c r="Q390" s="14">
        <f t="shared" si="19"/>
        <v>13</v>
      </c>
      <c r="R390" s="14">
        <f t="shared" si="20"/>
        <v>315</v>
      </c>
    </row>
    <row r="391" spans="1:18" ht="12.75">
      <c r="A391" s="5" t="s">
        <v>390</v>
      </c>
      <c r="B391" s="5" t="s">
        <v>896</v>
      </c>
      <c r="C391" s="14">
        <v>1637</v>
      </c>
      <c r="D391" s="14">
        <v>212</v>
      </c>
      <c r="E391" s="14">
        <v>1425</v>
      </c>
      <c r="F391" s="6">
        <v>0.129505192425168</v>
      </c>
      <c r="G391" s="12">
        <v>0.1141033572646559</v>
      </c>
      <c r="H391" s="7">
        <v>0.14664186031149526</v>
      </c>
      <c r="J391" s="14">
        <v>1821</v>
      </c>
      <c r="K391" s="14">
        <f t="shared" si="18"/>
        <v>1688</v>
      </c>
      <c r="L391" s="16">
        <v>133</v>
      </c>
      <c r="M391" s="6">
        <v>0.0730367929708951</v>
      </c>
      <c r="N391" s="7">
        <v>0.06196344946721118</v>
      </c>
      <c r="O391" s="7">
        <v>0.08590779590553786</v>
      </c>
      <c r="Q391" s="14">
        <f t="shared" si="19"/>
        <v>-79</v>
      </c>
      <c r="R391" s="14">
        <f t="shared" si="20"/>
        <v>184</v>
      </c>
    </row>
    <row r="392" spans="1:18" ht="12.75">
      <c r="A392" s="5" t="s">
        <v>391</v>
      </c>
      <c r="B392" s="5" t="s">
        <v>897</v>
      </c>
      <c r="C392" s="14">
        <v>1726</v>
      </c>
      <c r="D392" s="14">
        <v>205</v>
      </c>
      <c r="E392" s="14">
        <v>1521</v>
      </c>
      <c r="F392" s="6">
        <v>0.11877172653534183</v>
      </c>
      <c r="G392" s="12">
        <v>0.10434894178775463</v>
      </c>
      <c r="H392" s="7">
        <v>0.13488776057851984</v>
      </c>
      <c r="J392" s="14">
        <v>2010</v>
      </c>
      <c r="K392" s="14">
        <f t="shared" si="18"/>
        <v>1652</v>
      </c>
      <c r="L392" s="16">
        <v>358</v>
      </c>
      <c r="M392" s="6">
        <v>0.1781094527363184</v>
      </c>
      <c r="N392" s="7">
        <v>0.16200154156076668</v>
      </c>
      <c r="O392" s="7">
        <v>0.19544543937358286</v>
      </c>
      <c r="Q392" s="14">
        <f t="shared" si="19"/>
        <v>153</v>
      </c>
      <c r="R392" s="14">
        <f t="shared" si="20"/>
        <v>284</v>
      </c>
    </row>
    <row r="393" spans="1:18" ht="12.75">
      <c r="A393" s="5" t="s">
        <v>392</v>
      </c>
      <c r="B393" s="5" t="s">
        <v>898</v>
      </c>
      <c r="C393" s="14">
        <v>1649</v>
      </c>
      <c r="D393" s="14">
        <v>161</v>
      </c>
      <c r="E393" s="14">
        <v>1488</v>
      </c>
      <c r="F393" s="6">
        <v>0.0976349302607641</v>
      </c>
      <c r="G393" s="12">
        <v>0.08422977572334153</v>
      </c>
      <c r="H393" s="7">
        <v>0.11291047050473016</v>
      </c>
      <c r="J393" s="14">
        <v>1881</v>
      </c>
      <c r="K393" s="14">
        <f t="shared" si="18"/>
        <v>1588</v>
      </c>
      <c r="L393" s="16">
        <v>293</v>
      </c>
      <c r="M393" s="6">
        <v>0.15576820839978733</v>
      </c>
      <c r="N393" s="7">
        <v>0.14008326341457059</v>
      </c>
      <c r="O393" s="7">
        <v>0.17285634912369258</v>
      </c>
      <c r="Q393" s="14">
        <f t="shared" si="19"/>
        <v>132</v>
      </c>
      <c r="R393" s="14">
        <f t="shared" si="20"/>
        <v>232</v>
      </c>
    </row>
    <row r="394" spans="1:18" ht="12.75">
      <c r="A394" s="5" t="s">
        <v>393</v>
      </c>
      <c r="B394" s="5" t="s">
        <v>899</v>
      </c>
      <c r="C394" s="14">
        <v>1719</v>
      </c>
      <c r="D394" s="14">
        <v>144</v>
      </c>
      <c r="E394" s="14">
        <v>1575</v>
      </c>
      <c r="F394" s="6">
        <v>0.08376963350785341</v>
      </c>
      <c r="G394" s="12">
        <v>0.07158271713798313</v>
      </c>
      <c r="H394" s="7">
        <v>0.09781277458917274</v>
      </c>
      <c r="J394" s="14">
        <v>1764</v>
      </c>
      <c r="K394" s="14">
        <f t="shared" si="18"/>
        <v>1547</v>
      </c>
      <c r="L394" s="16">
        <v>217</v>
      </c>
      <c r="M394" s="6">
        <v>0.12301587301587302</v>
      </c>
      <c r="N394" s="7">
        <v>0.10850192044663748</v>
      </c>
      <c r="O394" s="7">
        <v>0.13916823280691193</v>
      </c>
      <c r="Q394" s="14">
        <f t="shared" si="19"/>
        <v>73</v>
      </c>
      <c r="R394" s="14">
        <f t="shared" si="20"/>
        <v>45</v>
      </c>
    </row>
    <row r="395" spans="1:18" ht="12.75">
      <c r="A395" s="5" t="s">
        <v>394</v>
      </c>
      <c r="B395" s="5" t="s">
        <v>900</v>
      </c>
      <c r="C395" s="14">
        <v>1737</v>
      </c>
      <c r="D395" s="14">
        <v>312</v>
      </c>
      <c r="E395" s="14">
        <v>1425</v>
      </c>
      <c r="F395" s="6">
        <v>0.17962003454231434</v>
      </c>
      <c r="G395" s="12">
        <v>0.16228045376501785</v>
      </c>
      <c r="H395" s="7">
        <v>0.19837361148709928</v>
      </c>
      <c r="J395" s="14">
        <v>1664</v>
      </c>
      <c r="K395" s="14">
        <f t="shared" si="18"/>
        <v>1499</v>
      </c>
      <c r="L395" s="16">
        <v>165</v>
      </c>
      <c r="M395" s="6">
        <v>0.09915865384615385</v>
      </c>
      <c r="N395" s="7">
        <v>0.08570831359521436</v>
      </c>
      <c r="O395" s="7">
        <v>0.1144555388953339</v>
      </c>
      <c r="Q395" s="14">
        <f t="shared" si="19"/>
        <v>-147</v>
      </c>
      <c r="R395" s="14">
        <f t="shared" si="20"/>
        <v>-73</v>
      </c>
    </row>
    <row r="396" spans="1:18" ht="12.75">
      <c r="A396" s="5" t="s">
        <v>395</v>
      </c>
      <c r="B396" s="5" t="s">
        <v>901</v>
      </c>
      <c r="C396" s="14">
        <v>1646</v>
      </c>
      <c r="D396" s="14">
        <v>258</v>
      </c>
      <c r="E396" s="14">
        <v>1388</v>
      </c>
      <c r="F396" s="6">
        <v>0.15674362089914945</v>
      </c>
      <c r="G396" s="12">
        <v>0.13998144834512657</v>
      </c>
      <c r="H396" s="7">
        <v>0.1751043150396735</v>
      </c>
      <c r="J396" s="14">
        <v>1691</v>
      </c>
      <c r="K396" s="14">
        <f t="shared" si="18"/>
        <v>1492</v>
      </c>
      <c r="L396" s="16">
        <v>199</v>
      </c>
      <c r="M396" s="6">
        <v>0.11768184506209345</v>
      </c>
      <c r="N396" s="7">
        <v>0.10318278469788661</v>
      </c>
      <c r="O396" s="7">
        <v>0.1339140625827088</v>
      </c>
      <c r="Q396" s="14">
        <f t="shared" si="19"/>
        <v>-59</v>
      </c>
      <c r="R396" s="14">
        <f t="shared" si="20"/>
        <v>45</v>
      </c>
    </row>
    <row r="397" spans="1:18" ht="12.75">
      <c r="A397" s="5" t="s">
        <v>396</v>
      </c>
      <c r="B397" s="5" t="s">
        <v>902</v>
      </c>
      <c r="C397" s="14">
        <v>1668</v>
      </c>
      <c r="D397" s="14">
        <v>231</v>
      </c>
      <c r="E397" s="14">
        <v>1437</v>
      </c>
      <c r="F397" s="6">
        <v>0.13848920863309352</v>
      </c>
      <c r="G397" s="12">
        <v>0.12274149370908755</v>
      </c>
      <c r="H397" s="7">
        <v>0.15589830087432271</v>
      </c>
      <c r="J397" s="14">
        <v>1676</v>
      </c>
      <c r="K397" s="14">
        <f t="shared" si="18"/>
        <v>1425</v>
      </c>
      <c r="L397" s="16">
        <v>251</v>
      </c>
      <c r="M397" s="6">
        <v>0.14976133651551313</v>
      </c>
      <c r="N397" s="7">
        <v>0.13347905860425066</v>
      </c>
      <c r="O397" s="7">
        <v>0.1676455236182636</v>
      </c>
      <c r="Q397" s="14">
        <f t="shared" si="19"/>
        <v>20</v>
      </c>
      <c r="R397" s="14">
        <f t="shared" si="20"/>
        <v>8</v>
      </c>
    </row>
    <row r="398" spans="1:18" ht="12.75">
      <c r="A398" s="5" t="s">
        <v>397</v>
      </c>
      <c r="B398" s="5" t="s">
        <v>903</v>
      </c>
      <c r="C398" s="14">
        <v>1676</v>
      </c>
      <c r="D398" s="14">
        <v>122</v>
      </c>
      <c r="E398" s="14">
        <v>1554</v>
      </c>
      <c r="F398" s="6">
        <v>0.07279236276849642</v>
      </c>
      <c r="G398" s="12">
        <v>0.06130721473652516</v>
      </c>
      <c r="H398" s="7">
        <v>0.08623145795737645</v>
      </c>
      <c r="J398" s="14">
        <v>1539</v>
      </c>
      <c r="K398" s="14">
        <f t="shared" si="18"/>
        <v>1354</v>
      </c>
      <c r="L398" s="16">
        <v>185</v>
      </c>
      <c r="M398" s="6">
        <v>0.12020792722547108</v>
      </c>
      <c r="N398" s="7">
        <v>0.10489854635648388</v>
      </c>
      <c r="O398" s="7">
        <v>0.1374086354047546</v>
      </c>
      <c r="Q398" s="14">
        <f t="shared" si="19"/>
        <v>63</v>
      </c>
      <c r="R398" s="14">
        <f t="shared" si="20"/>
        <v>-137</v>
      </c>
    </row>
    <row r="399" spans="1:18" ht="12.75">
      <c r="A399" s="5" t="s">
        <v>398</v>
      </c>
      <c r="B399" s="5" t="s">
        <v>904</v>
      </c>
      <c r="C399" s="14">
        <v>1758</v>
      </c>
      <c r="D399" s="14">
        <v>127</v>
      </c>
      <c r="E399" s="14">
        <v>1631</v>
      </c>
      <c r="F399" s="6">
        <v>0.07224118316268487</v>
      </c>
      <c r="G399" s="12">
        <v>0.06104917639115376</v>
      </c>
      <c r="H399" s="7">
        <v>0.08529859970858188</v>
      </c>
      <c r="J399" s="14">
        <v>1246</v>
      </c>
      <c r="K399" s="14">
        <f t="shared" si="18"/>
        <v>1054</v>
      </c>
      <c r="L399" s="16">
        <v>192</v>
      </c>
      <c r="M399" s="6">
        <v>0.15409309791332262</v>
      </c>
      <c r="N399" s="7">
        <v>0.1351118919889258</v>
      </c>
      <c r="O399" s="7">
        <v>0.17520071082410266</v>
      </c>
      <c r="Q399" s="14">
        <f t="shared" si="19"/>
        <v>65</v>
      </c>
      <c r="R399" s="14">
        <f t="shared" si="20"/>
        <v>-512</v>
      </c>
    </row>
    <row r="400" spans="1:18" ht="12.75">
      <c r="A400" s="5" t="s">
        <v>399</v>
      </c>
      <c r="B400" s="5" t="s">
        <v>905</v>
      </c>
      <c r="C400" s="14">
        <v>1609</v>
      </c>
      <c r="D400" s="14">
        <v>164</v>
      </c>
      <c r="E400" s="14">
        <v>1445</v>
      </c>
      <c r="F400" s="6">
        <v>0.1019266625233064</v>
      </c>
      <c r="G400" s="12">
        <v>0.0880785125062431</v>
      </c>
      <c r="H400" s="7">
        <v>0.1176711407765095</v>
      </c>
      <c r="J400" s="14">
        <v>1762</v>
      </c>
      <c r="K400" s="14">
        <f t="shared" si="18"/>
        <v>1565</v>
      </c>
      <c r="L400" s="16">
        <v>197</v>
      </c>
      <c r="M400" s="6">
        <v>0.11180476730987514</v>
      </c>
      <c r="N400" s="7">
        <v>0.09792683213311817</v>
      </c>
      <c r="O400" s="7">
        <v>0.12737174504390608</v>
      </c>
      <c r="Q400" s="14">
        <f t="shared" si="19"/>
        <v>33</v>
      </c>
      <c r="R400" s="14">
        <f t="shared" si="20"/>
        <v>153</v>
      </c>
    </row>
    <row r="401" spans="1:18" ht="12.75">
      <c r="A401" s="5" t="s">
        <v>400</v>
      </c>
      <c r="B401" s="5" t="s">
        <v>906</v>
      </c>
      <c r="C401" s="14">
        <v>1450</v>
      </c>
      <c r="D401" s="14">
        <v>124</v>
      </c>
      <c r="E401" s="14">
        <v>1326</v>
      </c>
      <c r="F401" s="6">
        <v>0.08551724137931034</v>
      </c>
      <c r="G401" s="12">
        <v>0.07219565905511997</v>
      </c>
      <c r="H401" s="7">
        <v>0.10102926448538127</v>
      </c>
      <c r="J401" s="14">
        <v>1325</v>
      </c>
      <c r="K401" s="14">
        <f t="shared" si="18"/>
        <v>1151</v>
      </c>
      <c r="L401" s="16">
        <v>174</v>
      </c>
      <c r="M401" s="6">
        <v>0.13132075471698113</v>
      </c>
      <c r="N401" s="7">
        <v>0.11419533236982944</v>
      </c>
      <c r="O401" s="7">
        <v>0.15057783547801637</v>
      </c>
      <c r="Q401" s="14">
        <f t="shared" si="19"/>
        <v>50</v>
      </c>
      <c r="R401" s="14">
        <f t="shared" si="20"/>
        <v>-125</v>
      </c>
    </row>
    <row r="402" spans="1:18" ht="12.75">
      <c r="A402" s="5" t="s">
        <v>401</v>
      </c>
      <c r="B402" s="5" t="s">
        <v>907</v>
      </c>
      <c r="C402" s="14">
        <v>1225</v>
      </c>
      <c r="D402" s="14">
        <v>165</v>
      </c>
      <c r="E402" s="14">
        <v>1060</v>
      </c>
      <c r="F402" s="6">
        <v>0.1346938775510204</v>
      </c>
      <c r="G402" s="12">
        <v>0.11671347814950374</v>
      </c>
      <c r="H402" s="7">
        <v>0.15495831421169234</v>
      </c>
      <c r="J402" s="14">
        <v>1646</v>
      </c>
      <c r="K402" s="14">
        <f t="shared" si="18"/>
        <v>1397</v>
      </c>
      <c r="L402" s="16">
        <v>249</v>
      </c>
      <c r="M402" s="6">
        <v>0.15127582017010938</v>
      </c>
      <c r="N402" s="7">
        <v>0.13477843810438464</v>
      </c>
      <c r="O402" s="7">
        <v>0.16939718699804943</v>
      </c>
      <c r="Q402" s="14">
        <f t="shared" si="19"/>
        <v>84</v>
      </c>
      <c r="R402" s="14">
        <f t="shared" si="20"/>
        <v>421</v>
      </c>
    </row>
    <row r="403" spans="1:18" ht="12.75">
      <c r="A403" s="5" t="s">
        <v>402</v>
      </c>
      <c r="B403" s="5" t="s">
        <v>908</v>
      </c>
      <c r="C403" s="14">
        <v>1627</v>
      </c>
      <c r="D403" s="14">
        <v>172</v>
      </c>
      <c r="E403" s="14">
        <v>1455</v>
      </c>
      <c r="F403" s="6">
        <v>0.1057160417947142</v>
      </c>
      <c r="G403" s="12">
        <v>0.09169286440332085</v>
      </c>
      <c r="H403" s="7">
        <v>0.12159676470596847</v>
      </c>
      <c r="J403" s="14">
        <v>1871</v>
      </c>
      <c r="K403" s="14">
        <f t="shared" si="18"/>
        <v>1470</v>
      </c>
      <c r="L403" s="16">
        <v>401</v>
      </c>
      <c r="M403" s="6">
        <v>0.21432389096739712</v>
      </c>
      <c r="N403" s="7">
        <v>0.19632494135781553</v>
      </c>
      <c r="O403" s="7">
        <v>0.23349355637553965</v>
      </c>
      <c r="Q403" s="14">
        <f t="shared" si="19"/>
        <v>229</v>
      </c>
      <c r="R403" s="14">
        <f t="shared" si="20"/>
        <v>244</v>
      </c>
    </row>
    <row r="404" spans="1:18" ht="12.75">
      <c r="A404" s="5" t="s">
        <v>403</v>
      </c>
      <c r="B404" s="5" t="s">
        <v>909</v>
      </c>
      <c r="C404" s="14">
        <v>1174</v>
      </c>
      <c r="D404" s="14">
        <v>149</v>
      </c>
      <c r="E404" s="14">
        <v>1025</v>
      </c>
      <c r="F404" s="6">
        <v>0.12691652470187392</v>
      </c>
      <c r="G404" s="12">
        <v>0.10908368984714462</v>
      </c>
      <c r="H404" s="7">
        <v>0.1471830271715105</v>
      </c>
      <c r="J404" s="14">
        <v>1644</v>
      </c>
      <c r="K404" s="14">
        <f t="shared" si="18"/>
        <v>1432</v>
      </c>
      <c r="L404" s="16">
        <v>212</v>
      </c>
      <c r="M404" s="6">
        <v>0.12895377128953772</v>
      </c>
      <c r="N404" s="7">
        <v>0.11361354467904472</v>
      </c>
      <c r="O404" s="7">
        <v>0.14602403213659096</v>
      </c>
      <c r="Q404" s="14">
        <f t="shared" si="19"/>
        <v>63</v>
      </c>
      <c r="R404" s="14">
        <f t="shared" si="20"/>
        <v>470</v>
      </c>
    </row>
    <row r="405" spans="1:18" ht="12.75">
      <c r="A405" s="5" t="s">
        <v>404</v>
      </c>
      <c r="B405" s="5" t="s">
        <v>910</v>
      </c>
      <c r="C405" s="14">
        <v>1150</v>
      </c>
      <c r="D405" s="14">
        <v>158</v>
      </c>
      <c r="E405" s="14">
        <v>992</v>
      </c>
      <c r="F405" s="6">
        <v>0.1373913043478261</v>
      </c>
      <c r="G405" s="12">
        <v>0.11869779235213707</v>
      </c>
      <c r="H405" s="7">
        <v>0.15849935498593776</v>
      </c>
      <c r="J405" s="14">
        <v>1469</v>
      </c>
      <c r="K405" s="14">
        <f t="shared" si="18"/>
        <v>1275</v>
      </c>
      <c r="L405" s="16">
        <v>194</v>
      </c>
      <c r="M405" s="6">
        <v>0.13206262763784887</v>
      </c>
      <c r="N405" s="7">
        <v>0.11570501760941071</v>
      </c>
      <c r="O405" s="7">
        <v>0.15033961339503674</v>
      </c>
      <c r="Q405" s="14">
        <f t="shared" si="19"/>
        <v>36</v>
      </c>
      <c r="R405" s="14">
        <f t="shared" si="20"/>
        <v>319</v>
      </c>
    </row>
    <row r="406" spans="1:18" ht="12.75">
      <c r="A406" s="5" t="s">
        <v>405</v>
      </c>
      <c r="B406" s="5" t="s">
        <v>911</v>
      </c>
      <c r="C406" s="14">
        <v>1479</v>
      </c>
      <c r="D406" s="14">
        <v>268</v>
      </c>
      <c r="E406" s="14">
        <v>1211</v>
      </c>
      <c r="F406" s="6">
        <v>0.18120351588911426</v>
      </c>
      <c r="G406" s="12">
        <v>0.16240644092553852</v>
      </c>
      <c r="H406" s="7">
        <v>0.20165240393017633</v>
      </c>
      <c r="J406" s="14">
        <v>1796</v>
      </c>
      <c r="K406" s="14">
        <f t="shared" si="18"/>
        <v>1458</v>
      </c>
      <c r="L406" s="16">
        <v>338</v>
      </c>
      <c r="M406" s="6">
        <v>0.18819599109131402</v>
      </c>
      <c r="N406" s="7">
        <v>0.17079124674000043</v>
      </c>
      <c r="O406" s="7">
        <v>0.20693177066330884</v>
      </c>
      <c r="Q406" s="14">
        <f t="shared" si="19"/>
        <v>70</v>
      </c>
      <c r="R406" s="14">
        <f t="shared" si="20"/>
        <v>317</v>
      </c>
    </row>
    <row r="407" spans="1:18" ht="12.75">
      <c r="A407" s="5" t="s">
        <v>406</v>
      </c>
      <c r="B407" s="5" t="s">
        <v>912</v>
      </c>
      <c r="C407" s="14">
        <v>1362</v>
      </c>
      <c r="D407" s="14">
        <v>182</v>
      </c>
      <c r="E407" s="14">
        <v>1180</v>
      </c>
      <c r="F407" s="6">
        <v>0.13362701908957417</v>
      </c>
      <c r="G407" s="12">
        <v>0.11658314779338107</v>
      </c>
      <c r="H407" s="7">
        <v>0.15273182987313602</v>
      </c>
      <c r="J407" s="14">
        <v>1640</v>
      </c>
      <c r="K407" s="14">
        <f t="shared" si="18"/>
        <v>1354</v>
      </c>
      <c r="L407" s="16">
        <v>286</v>
      </c>
      <c r="M407" s="6">
        <v>0.174390243902439</v>
      </c>
      <c r="N407" s="7">
        <v>0.15679222770301968</v>
      </c>
      <c r="O407" s="7">
        <v>0.19351013719637206</v>
      </c>
      <c r="Q407" s="14">
        <f t="shared" si="19"/>
        <v>104</v>
      </c>
      <c r="R407" s="14">
        <f t="shared" si="20"/>
        <v>278</v>
      </c>
    </row>
    <row r="408" spans="1:18" ht="12.75">
      <c r="A408" s="5" t="s">
        <v>407</v>
      </c>
      <c r="B408" s="5" t="s">
        <v>913</v>
      </c>
      <c r="C408" s="14">
        <v>1379</v>
      </c>
      <c r="D408" s="14">
        <v>182</v>
      </c>
      <c r="E408" s="14">
        <v>1197</v>
      </c>
      <c r="F408" s="6">
        <v>0.1319796954314721</v>
      </c>
      <c r="G408" s="12">
        <v>0.11513306842068058</v>
      </c>
      <c r="H408" s="7">
        <v>0.15087107840278782</v>
      </c>
      <c r="J408" s="14">
        <v>1433</v>
      </c>
      <c r="K408" s="14">
        <f t="shared" si="18"/>
        <v>1128</v>
      </c>
      <c r="L408" s="16">
        <v>305</v>
      </c>
      <c r="M408" s="6">
        <v>0.21284019539427776</v>
      </c>
      <c r="N408" s="7">
        <v>0.19242944473222043</v>
      </c>
      <c r="O408" s="7">
        <v>0.23478647106531772</v>
      </c>
      <c r="Q408" s="14">
        <f t="shared" si="19"/>
        <v>123</v>
      </c>
      <c r="R408" s="14">
        <f t="shared" si="20"/>
        <v>54</v>
      </c>
    </row>
    <row r="409" spans="1:18" ht="12.75">
      <c r="A409" s="5" t="s">
        <v>408</v>
      </c>
      <c r="B409" s="5" t="s">
        <v>914</v>
      </c>
      <c r="C409" s="14">
        <v>1345</v>
      </c>
      <c r="D409" s="14">
        <v>296</v>
      </c>
      <c r="E409" s="14">
        <v>1049</v>
      </c>
      <c r="F409" s="6">
        <v>0.2200743494423792</v>
      </c>
      <c r="G409" s="12">
        <v>0.19874732241543758</v>
      </c>
      <c r="H409" s="7">
        <v>0.2429958741170537</v>
      </c>
      <c r="J409" s="14">
        <v>1329</v>
      </c>
      <c r="K409" s="14">
        <f t="shared" si="18"/>
        <v>1104</v>
      </c>
      <c r="L409" s="16">
        <v>225</v>
      </c>
      <c r="M409" s="6">
        <v>0.16930022573363432</v>
      </c>
      <c r="N409" s="7">
        <v>0.15009741664130055</v>
      </c>
      <c r="O409" s="7">
        <v>0.1904093622587578</v>
      </c>
      <c r="Q409" s="14">
        <f t="shared" si="19"/>
        <v>-71</v>
      </c>
      <c r="R409" s="14">
        <f t="shared" si="20"/>
        <v>-16</v>
      </c>
    </row>
    <row r="410" spans="1:18" ht="12.75">
      <c r="A410" s="5" t="s">
        <v>409</v>
      </c>
      <c r="B410" s="5" t="s">
        <v>915</v>
      </c>
      <c r="C410" s="14">
        <v>1482</v>
      </c>
      <c r="D410" s="14">
        <v>235</v>
      </c>
      <c r="E410" s="14">
        <v>1247</v>
      </c>
      <c r="F410" s="6">
        <v>0.15856950067476383</v>
      </c>
      <c r="G410" s="12">
        <v>0.14085800605993332</v>
      </c>
      <c r="H410" s="7">
        <v>0.17804651242978992</v>
      </c>
      <c r="J410" s="14">
        <v>1475</v>
      </c>
      <c r="K410" s="14">
        <f t="shared" si="18"/>
        <v>1294</v>
      </c>
      <c r="L410" s="16">
        <v>181</v>
      </c>
      <c r="M410" s="6">
        <v>0.12271186440677966</v>
      </c>
      <c r="N410" s="7">
        <v>0.10694042848209036</v>
      </c>
      <c r="O410" s="7">
        <v>0.14044346983399703</v>
      </c>
      <c r="Q410" s="14">
        <f t="shared" si="19"/>
        <v>-54</v>
      </c>
      <c r="R410" s="14">
        <f t="shared" si="20"/>
        <v>-7</v>
      </c>
    </row>
    <row r="411" spans="1:18" ht="12.75">
      <c r="A411" s="5" t="s">
        <v>410</v>
      </c>
      <c r="B411" s="5" t="s">
        <v>916</v>
      </c>
      <c r="C411" s="14">
        <v>1355</v>
      </c>
      <c r="D411" s="14">
        <v>258</v>
      </c>
      <c r="E411" s="14">
        <v>1097</v>
      </c>
      <c r="F411" s="6">
        <v>0.1904059040590406</v>
      </c>
      <c r="G411" s="12">
        <v>0.17038690627805478</v>
      </c>
      <c r="H411" s="7">
        <v>0.21217541739528578</v>
      </c>
      <c r="J411" s="14">
        <v>1478</v>
      </c>
      <c r="K411" s="14">
        <f t="shared" si="18"/>
        <v>1256</v>
      </c>
      <c r="L411" s="16">
        <v>222</v>
      </c>
      <c r="M411" s="6">
        <v>0.15020297699594048</v>
      </c>
      <c r="N411" s="7">
        <v>0.13289640836864805</v>
      </c>
      <c r="O411" s="7">
        <v>0.1693232080869839</v>
      </c>
      <c r="Q411" s="14">
        <f t="shared" si="19"/>
        <v>-36</v>
      </c>
      <c r="R411" s="14">
        <f t="shared" si="20"/>
        <v>123</v>
      </c>
    </row>
    <row r="412" spans="1:18" ht="12.75">
      <c r="A412" s="5" t="s">
        <v>411</v>
      </c>
      <c r="B412" s="5" t="s">
        <v>917</v>
      </c>
      <c r="C412" s="14">
        <v>1260</v>
      </c>
      <c r="D412" s="14">
        <v>223</v>
      </c>
      <c r="E412" s="14">
        <v>1037</v>
      </c>
      <c r="F412" s="6">
        <v>0.176984126984127</v>
      </c>
      <c r="G412" s="12">
        <v>0.15690136888257888</v>
      </c>
      <c r="H412" s="7">
        <v>0.1990305770195025</v>
      </c>
      <c r="J412" s="14">
        <v>2613</v>
      </c>
      <c r="K412" s="14">
        <f t="shared" si="18"/>
        <v>2329</v>
      </c>
      <c r="L412" s="16">
        <v>284</v>
      </c>
      <c r="M412" s="6">
        <v>0.10868733256792959</v>
      </c>
      <c r="N412" s="7">
        <v>0.09732259298493877</v>
      </c>
      <c r="O412" s="7">
        <v>0.12120098903087752</v>
      </c>
      <c r="Q412" s="14">
        <f t="shared" si="19"/>
        <v>61</v>
      </c>
      <c r="R412" s="14">
        <f t="shared" si="20"/>
        <v>1353</v>
      </c>
    </row>
    <row r="413" spans="1:18" ht="12.75">
      <c r="A413" s="5" t="s">
        <v>412</v>
      </c>
      <c r="B413" s="5" t="s">
        <v>918</v>
      </c>
      <c r="C413" s="14">
        <v>1506</v>
      </c>
      <c r="D413" s="14">
        <v>195</v>
      </c>
      <c r="E413" s="14">
        <v>1311</v>
      </c>
      <c r="F413" s="6">
        <v>0.1294820717131474</v>
      </c>
      <c r="G413" s="12">
        <v>0.11346363223924287</v>
      </c>
      <c r="H413" s="7">
        <v>0.1473859827137429</v>
      </c>
      <c r="J413" s="14">
        <v>1432</v>
      </c>
      <c r="K413" s="14">
        <f t="shared" si="18"/>
        <v>1141</v>
      </c>
      <c r="L413" s="16">
        <v>291</v>
      </c>
      <c r="M413" s="6">
        <v>0.2032122905027933</v>
      </c>
      <c r="N413" s="7">
        <v>0.18317751474978727</v>
      </c>
      <c r="O413" s="7">
        <v>0.2248351796867021</v>
      </c>
      <c r="Q413" s="14">
        <f t="shared" si="19"/>
        <v>96</v>
      </c>
      <c r="R413" s="14">
        <f t="shared" si="20"/>
        <v>-74</v>
      </c>
    </row>
    <row r="414" spans="1:18" ht="12.75">
      <c r="A414" s="5" t="s">
        <v>413</v>
      </c>
      <c r="B414" s="5" t="s">
        <v>919</v>
      </c>
      <c r="C414" s="14">
        <v>1474</v>
      </c>
      <c r="D414" s="14">
        <v>236</v>
      </c>
      <c r="E414" s="14">
        <v>1238</v>
      </c>
      <c r="F414" s="6">
        <v>0.16010854816824965</v>
      </c>
      <c r="G414" s="12">
        <v>0.142274691640005</v>
      </c>
      <c r="H414" s="7">
        <v>0.17970947770534296</v>
      </c>
      <c r="J414" s="14">
        <v>1363</v>
      </c>
      <c r="K414" s="14">
        <f t="shared" si="18"/>
        <v>1159</v>
      </c>
      <c r="L414" s="16">
        <v>204</v>
      </c>
      <c r="M414" s="6">
        <v>0.1496698459280998</v>
      </c>
      <c r="N414" s="7">
        <v>0.13171596813531133</v>
      </c>
      <c r="O414" s="7">
        <v>0.16959297651489538</v>
      </c>
      <c r="Q414" s="14">
        <f t="shared" si="19"/>
        <v>-32</v>
      </c>
      <c r="R414" s="14">
        <f t="shared" si="20"/>
        <v>-111</v>
      </c>
    </row>
    <row r="415" spans="1:18" ht="12.75">
      <c r="A415" s="5" t="s">
        <v>414</v>
      </c>
      <c r="B415" s="5" t="s">
        <v>920</v>
      </c>
      <c r="C415" s="14">
        <v>2228</v>
      </c>
      <c r="D415" s="14">
        <v>236</v>
      </c>
      <c r="E415" s="14">
        <v>1992</v>
      </c>
      <c r="F415" s="6">
        <v>0.1059245960502693</v>
      </c>
      <c r="G415" s="12">
        <v>0.09381728248725665</v>
      </c>
      <c r="H415" s="7">
        <v>0.11938852925135414</v>
      </c>
      <c r="J415" s="14">
        <v>1580</v>
      </c>
      <c r="K415" s="14">
        <f t="shared" si="18"/>
        <v>1364</v>
      </c>
      <c r="L415" s="16">
        <v>216</v>
      </c>
      <c r="M415" s="6">
        <v>0.13670886075949368</v>
      </c>
      <c r="N415" s="7">
        <v>0.12064799467653597</v>
      </c>
      <c r="O415" s="7">
        <v>0.15453204858031494</v>
      </c>
      <c r="Q415" s="14">
        <f t="shared" si="19"/>
        <v>-20</v>
      </c>
      <c r="R415" s="14">
        <f t="shared" si="20"/>
        <v>-648</v>
      </c>
    </row>
    <row r="416" spans="1:18" ht="12.75">
      <c r="A416" s="5" t="s">
        <v>415</v>
      </c>
      <c r="B416" s="5" t="s">
        <v>921</v>
      </c>
      <c r="C416" s="14">
        <v>1579</v>
      </c>
      <c r="D416" s="14">
        <v>317</v>
      </c>
      <c r="E416" s="14">
        <v>1262</v>
      </c>
      <c r="F416" s="6">
        <v>0.20075997466751108</v>
      </c>
      <c r="G416" s="12">
        <v>0.18173890605231355</v>
      </c>
      <c r="H416" s="7">
        <v>0.2212335707893363</v>
      </c>
      <c r="J416" s="14">
        <v>1323</v>
      </c>
      <c r="K416" s="14">
        <f t="shared" si="18"/>
        <v>1152</v>
      </c>
      <c r="L416" s="16">
        <v>171</v>
      </c>
      <c r="M416" s="6">
        <v>0.1292517006802721</v>
      </c>
      <c r="N416" s="7">
        <v>0.11224183566692211</v>
      </c>
      <c r="O416" s="7">
        <v>0.1484084182895411</v>
      </c>
      <c r="Q416" s="14">
        <f t="shared" si="19"/>
        <v>-146</v>
      </c>
      <c r="R416" s="14">
        <f t="shared" si="20"/>
        <v>-256</v>
      </c>
    </row>
    <row r="417" spans="1:18" ht="12.75">
      <c r="A417" s="5" t="s">
        <v>416</v>
      </c>
      <c r="B417" s="5" t="s">
        <v>922</v>
      </c>
      <c r="C417" s="14">
        <v>1178</v>
      </c>
      <c r="D417" s="14">
        <v>175</v>
      </c>
      <c r="E417" s="14">
        <v>1003</v>
      </c>
      <c r="F417" s="6">
        <v>0.14855687606112053</v>
      </c>
      <c r="G417" s="12">
        <v>0.1293902377325285</v>
      </c>
      <c r="H417" s="7">
        <v>0.17000826034030966</v>
      </c>
      <c r="J417" s="14">
        <v>1829</v>
      </c>
      <c r="K417" s="14">
        <f t="shared" si="18"/>
        <v>1611</v>
      </c>
      <c r="L417" s="16">
        <v>218</v>
      </c>
      <c r="M417" s="6">
        <v>0.11919081465281575</v>
      </c>
      <c r="N417" s="7">
        <v>0.10513360578090448</v>
      </c>
      <c r="O417" s="7">
        <v>0.13484436067293418</v>
      </c>
      <c r="Q417" s="14">
        <f t="shared" si="19"/>
        <v>43</v>
      </c>
      <c r="R417" s="14">
        <f t="shared" si="20"/>
        <v>651</v>
      </c>
    </row>
    <row r="418" spans="1:18" ht="12.75">
      <c r="A418" s="5" t="s">
        <v>417</v>
      </c>
      <c r="B418" s="5" t="s">
        <v>923</v>
      </c>
      <c r="C418" s="14">
        <v>1447</v>
      </c>
      <c r="D418" s="14">
        <v>205</v>
      </c>
      <c r="E418" s="14">
        <v>1242</v>
      </c>
      <c r="F418" s="6">
        <v>0.14167242570836214</v>
      </c>
      <c r="G418" s="12">
        <v>0.12465231895605194</v>
      </c>
      <c r="H418" s="7">
        <v>0.16059012239660844</v>
      </c>
      <c r="J418" s="14">
        <v>1520</v>
      </c>
      <c r="K418" s="14">
        <f t="shared" si="18"/>
        <v>1303</v>
      </c>
      <c r="L418" s="16">
        <v>217</v>
      </c>
      <c r="M418" s="6">
        <v>0.14276315789473684</v>
      </c>
      <c r="N418" s="7">
        <v>0.12607582014141644</v>
      </c>
      <c r="O418" s="7">
        <v>0.16125168161467157</v>
      </c>
      <c r="Q418" s="14">
        <f t="shared" si="19"/>
        <v>12</v>
      </c>
      <c r="R418" s="14">
        <f t="shared" si="20"/>
        <v>73</v>
      </c>
    </row>
    <row r="419" spans="1:18" ht="12.75">
      <c r="A419" s="5" t="s">
        <v>418</v>
      </c>
      <c r="B419" s="5" t="s">
        <v>924</v>
      </c>
      <c r="C419" s="14">
        <v>1213</v>
      </c>
      <c r="D419" s="14">
        <v>167</v>
      </c>
      <c r="E419" s="14">
        <v>1046</v>
      </c>
      <c r="F419" s="6">
        <v>0.13767518549051938</v>
      </c>
      <c r="G419" s="12">
        <v>0.11942542616577938</v>
      </c>
      <c r="H419" s="7">
        <v>0.1582126821960649</v>
      </c>
      <c r="J419" s="14">
        <v>1392</v>
      </c>
      <c r="K419" s="14">
        <f t="shared" si="18"/>
        <v>1265</v>
      </c>
      <c r="L419" s="16">
        <v>127</v>
      </c>
      <c r="M419" s="6">
        <v>0.09123563218390805</v>
      </c>
      <c r="N419" s="7">
        <v>0.0772129147988344</v>
      </c>
      <c r="O419" s="7">
        <v>0.10750833150876957</v>
      </c>
      <c r="Q419" s="14">
        <f t="shared" si="19"/>
        <v>-40</v>
      </c>
      <c r="R419" s="14">
        <f t="shared" si="20"/>
        <v>179</v>
      </c>
    </row>
    <row r="420" spans="1:18" ht="12.75">
      <c r="A420" s="5" t="s">
        <v>419</v>
      </c>
      <c r="B420" s="5" t="s">
        <v>925</v>
      </c>
      <c r="C420" s="14">
        <v>1437</v>
      </c>
      <c r="D420" s="14">
        <v>175</v>
      </c>
      <c r="E420" s="14">
        <v>1262</v>
      </c>
      <c r="F420" s="6">
        <v>0.12178148921363953</v>
      </c>
      <c r="G420" s="12">
        <v>0.10587331043454336</v>
      </c>
      <c r="H420" s="7">
        <v>0.13970649514575081</v>
      </c>
      <c r="J420" s="14">
        <v>1647</v>
      </c>
      <c r="K420" s="14">
        <f t="shared" si="18"/>
        <v>1453</v>
      </c>
      <c r="L420" s="16">
        <v>194</v>
      </c>
      <c r="M420" s="6">
        <v>0.1177899210686096</v>
      </c>
      <c r="N420" s="7">
        <v>0.10310346293922952</v>
      </c>
      <c r="O420" s="7">
        <v>0.13425522731912112</v>
      </c>
      <c r="Q420" s="14">
        <f t="shared" si="19"/>
        <v>19</v>
      </c>
      <c r="R420" s="14">
        <f t="shared" si="20"/>
        <v>210</v>
      </c>
    </row>
    <row r="421" spans="1:18" ht="12.75">
      <c r="A421" s="5" t="s">
        <v>420</v>
      </c>
      <c r="B421" s="5" t="s">
        <v>926</v>
      </c>
      <c r="C421" s="14">
        <v>1437</v>
      </c>
      <c r="D421" s="14">
        <v>206</v>
      </c>
      <c r="E421" s="14">
        <v>1231</v>
      </c>
      <c r="F421" s="6">
        <v>0.14335421016005567</v>
      </c>
      <c r="G421" s="12">
        <v>0.12618533680852864</v>
      </c>
      <c r="H421" s="7">
        <v>0.1624248754451986</v>
      </c>
      <c r="J421" s="14">
        <v>1767</v>
      </c>
      <c r="K421" s="14">
        <f t="shared" si="18"/>
        <v>1559</v>
      </c>
      <c r="L421" s="16">
        <v>208</v>
      </c>
      <c r="M421" s="6">
        <v>0.1177136389360498</v>
      </c>
      <c r="N421" s="7">
        <v>0.10350993673227589</v>
      </c>
      <c r="O421" s="7">
        <v>0.1335759776713613</v>
      </c>
      <c r="Q421" s="14">
        <f t="shared" si="19"/>
        <v>2</v>
      </c>
      <c r="R421" s="14">
        <f t="shared" si="20"/>
        <v>330</v>
      </c>
    </row>
    <row r="422" spans="1:18" ht="12.75">
      <c r="A422" s="5" t="s">
        <v>421</v>
      </c>
      <c r="B422" s="5" t="s">
        <v>927</v>
      </c>
      <c r="C422" s="14">
        <v>1437</v>
      </c>
      <c r="D422" s="14">
        <v>102</v>
      </c>
      <c r="E422" s="14">
        <v>1335</v>
      </c>
      <c r="F422" s="6">
        <v>0.0709812108559499</v>
      </c>
      <c r="G422" s="12">
        <v>0.0588161772938526</v>
      </c>
      <c r="H422" s="7">
        <v>0.0854339609586798</v>
      </c>
      <c r="J422" s="14">
        <v>2035</v>
      </c>
      <c r="K422" s="14">
        <f t="shared" si="18"/>
        <v>1650</v>
      </c>
      <c r="L422" s="16">
        <v>385</v>
      </c>
      <c r="M422" s="6">
        <v>0.1891891891891892</v>
      </c>
      <c r="N422" s="7">
        <v>0.17276382422673134</v>
      </c>
      <c r="O422" s="7">
        <v>0.20678581807995888</v>
      </c>
      <c r="Q422" s="14">
        <f t="shared" si="19"/>
        <v>283</v>
      </c>
      <c r="R422" s="14">
        <f t="shared" si="20"/>
        <v>598</v>
      </c>
    </row>
    <row r="423" spans="1:18" ht="12.75">
      <c r="A423" s="5" t="s">
        <v>422</v>
      </c>
      <c r="B423" s="5" t="s">
        <v>928</v>
      </c>
      <c r="C423" s="14">
        <v>1437</v>
      </c>
      <c r="D423" s="14">
        <v>206</v>
      </c>
      <c r="E423" s="14">
        <v>1231</v>
      </c>
      <c r="F423" s="6">
        <v>0.14335421016005567</v>
      </c>
      <c r="G423" s="12">
        <v>0.12618533680852864</v>
      </c>
      <c r="H423" s="7">
        <v>0.1624248754451986</v>
      </c>
      <c r="J423" s="14">
        <v>1745</v>
      </c>
      <c r="K423" s="14">
        <f t="shared" si="18"/>
        <v>1532</v>
      </c>
      <c r="L423" s="16">
        <v>213</v>
      </c>
      <c r="M423" s="6">
        <v>0.12206303724928368</v>
      </c>
      <c r="N423" s="7">
        <v>0.1075279908233411</v>
      </c>
      <c r="O423" s="7">
        <v>0.13825847720212214</v>
      </c>
      <c r="Q423" s="14">
        <f t="shared" si="19"/>
        <v>7</v>
      </c>
      <c r="R423" s="14">
        <f t="shared" si="20"/>
        <v>308</v>
      </c>
    </row>
    <row r="424" spans="1:18" ht="12.75">
      <c r="A424" s="5" t="s">
        <v>423</v>
      </c>
      <c r="B424" s="5" t="s">
        <v>929</v>
      </c>
      <c r="C424" s="14">
        <v>1437</v>
      </c>
      <c r="D424" s="14">
        <v>102</v>
      </c>
      <c r="E424" s="14">
        <v>1335</v>
      </c>
      <c r="F424" s="6">
        <v>0.0709812108559499</v>
      </c>
      <c r="G424" s="12">
        <v>0.0588161772938526</v>
      </c>
      <c r="H424" s="7">
        <v>0.0854339609586798</v>
      </c>
      <c r="J424" s="14">
        <v>1457</v>
      </c>
      <c r="K424" s="14">
        <f t="shared" si="18"/>
        <v>1219</v>
      </c>
      <c r="L424" s="16">
        <v>238</v>
      </c>
      <c r="M424" s="6">
        <v>0.16334934797529171</v>
      </c>
      <c r="N424" s="7">
        <v>0.14525629985345856</v>
      </c>
      <c r="O424" s="7">
        <v>0.1832129879871944</v>
      </c>
      <c r="Q424" s="14">
        <f t="shared" si="19"/>
        <v>136</v>
      </c>
      <c r="R424" s="14">
        <f t="shared" si="20"/>
        <v>20</v>
      </c>
    </row>
    <row r="425" spans="1:18" ht="12.75">
      <c r="A425" s="5" t="s">
        <v>424</v>
      </c>
      <c r="B425" s="5" t="s">
        <v>930</v>
      </c>
      <c r="C425" s="14">
        <v>1555</v>
      </c>
      <c r="D425" s="14">
        <v>181</v>
      </c>
      <c r="E425" s="14">
        <v>1374</v>
      </c>
      <c r="F425" s="6">
        <v>0.11639871382636656</v>
      </c>
      <c r="G425" s="12">
        <v>0.10139549316267615</v>
      </c>
      <c r="H425" s="7">
        <v>0.1332926239622453</v>
      </c>
      <c r="J425" s="14">
        <v>1604</v>
      </c>
      <c r="K425" s="14">
        <f t="shared" si="18"/>
        <v>1373</v>
      </c>
      <c r="L425" s="16">
        <v>231</v>
      </c>
      <c r="M425" s="6">
        <v>0.1440149625935162</v>
      </c>
      <c r="N425" s="7">
        <v>0.12768231461977836</v>
      </c>
      <c r="O425" s="7">
        <v>0.16204871361086323</v>
      </c>
      <c r="Q425" s="14">
        <f t="shared" si="19"/>
        <v>50</v>
      </c>
      <c r="R425" s="14">
        <f t="shared" si="20"/>
        <v>49</v>
      </c>
    </row>
    <row r="426" spans="1:18" ht="12.75">
      <c r="A426" s="5" t="s">
        <v>425</v>
      </c>
      <c r="B426" s="5" t="s">
        <v>931</v>
      </c>
      <c r="C426" s="14">
        <v>1500</v>
      </c>
      <c r="D426" s="14">
        <v>183</v>
      </c>
      <c r="E426" s="14">
        <v>1317</v>
      </c>
      <c r="F426" s="6">
        <v>0.122</v>
      </c>
      <c r="G426" s="12">
        <v>0.10639567253860815</v>
      </c>
      <c r="H426" s="7">
        <v>0.13953554787715902</v>
      </c>
      <c r="J426" s="14">
        <v>2181</v>
      </c>
      <c r="K426" s="14">
        <f t="shared" si="18"/>
        <v>1869</v>
      </c>
      <c r="L426" s="16">
        <v>312</v>
      </c>
      <c r="M426" s="6">
        <v>0.14305364511691884</v>
      </c>
      <c r="N426" s="7">
        <v>0.12898628817910152</v>
      </c>
      <c r="O426" s="7">
        <v>0.15837623732389142</v>
      </c>
      <c r="Q426" s="14">
        <f t="shared" si="19"/>
        <v>129</v>
      </c>
      <c r="R426" s="14">
        <f t="shared" si="20"/>
        <v>681</v>
      </c>
    </row>
    <row r="427" spans="1:18" ht="12.75">
      <c r="A427" s="5" t="s">
        <v>426</v>
      </c>
      <c r="B427" s="5" t="s">
        <v>932</v>
      </c>
      <c r="C427" s="14">
        <v>1575</v>
      </c>
      <c r="D427" s="14">
        <v>358</v>
      </c>
      <c r="E427" s="14">
        <v>1217</v>
      </c>
      <c r="F427" s="6">
        <v>0.2273015873015873</v>
      </c>
      <c r="G427" s="12">
        <v>0.20728196319266207</v>
      </c>
      <c r="H427" s="7">
        <v>0.24864825805309176</v>
      </c>
      <c r="J427" s="14">
        <v>1533</v>
      </c>
      <c r="K427" s="14">
        <f t="shared" si="18"/>
        <v>1262</v>
      </c>
      <c r="L427" s="16">
        <v>271</v>
      </c>
      <c r="M427" s="6">
        <v>0.17677756033920417</v>
      </c>
      <c r="N427" s="7">
        <v>0.15849563891954319</v>
      </c>
      <c r="O427" s="7">
        <v>0.19667538195860063</v>
      </c>
      <c r="Q427" s="14">
        <f t="shared" si="19"/>
        <v>-87</v>
      </c>
      <c r="R427" s="14">
        <f t="shared" si="20"/>
        <v>-42</v>
      </c>
    </row>
    <row r="428" spans="1:18" ht="12.75">
      <c r="A428" s="5" t="s">
        <v>427</v>
      </c>
      <c r="B428" s="5" t="s">
        <v>933</v>
      </c>
      <c r="C428" s="14">
        <v>1617</v>
      </c>
      <c r="D428" s="14">
        <v>381</v>
      </c>
      <c r="E428" s="14">
        <v>1236</v>
      </c>
      <c r="F428" s="6">
        <v>0.23562152133580705</v>
      </c>
      <c r="G428" s="12">
        <v>0.2155778151316376</v>
      </c>
      <c r="H428" s="7">
        <v>0.25691844853780427</v>
      </c>
      <c r="J428" s="14">
        <v>1526</v>
      </c>
      <c r="K428" s="14">
        <f t="shared" si="18"/>
        <v>1275</v>
      </c>
      <c r="L428" s="16">
        <v>251</v>
      </c>
      <c r="M428" s="6">
        <v>0.16448230668414154</v>
      </c>
      <c r="N428" s="7">
        <v>0.14672896026493748</v>
      </c>
      <c r="O428" s="7">
        <v>0.18392069653613263</v>
      </c>
      <c r="Q428" s="14">
        <f t="shared" si="19"/>
        <v>-130</v>
      </c>
      <c r="R428" s="14">
        <f t="shared" si="20"/>
        <v>-91</v>
      </c>
    </row>
    <row r="429" spans="1:18" ht="12.75">
      <c r="A429" s="5" t="s">
        <v>428</v>
      </c>
      <c r="B429" s="5" t="s">
        <v>934</v>
      </c>
      <c r="C429" s="14">
        <v>1617</v>
      </c>
      <c r="D429" s="14">
        <v>177</v>
      </c>
      <c r="E429" s="14">
        <v>1440</v>
      </c>
      <c r="F429" s="6">
        <v>0.10946196660482375</v>
      </c>
      <c r="G429" s="12">
        <v>0.0951594317966336</v>
      </c>
      <c r="H429" s="7">
        <v>0.1256157506764717</v>
      </c>
      <c r="J429" s="14">
        <v>1783</v>
      </c>
      <c r="K429" s="14">
        <f t="shared" si="18"/>
        <v>1559</v>
      </c>
      <c r="L429" s="16">
        <v>224</v>
      </c>
      <c r="M429" s="6">
        <v>0.1256309590577678</v>
      </c>
      <c r="N429" s="7">
        <v>0.11104707054732914</v>
      </c>
      <c r="O429" s="7">
        <v>0.14182458858574679</v>
      </c>
      <c r="Q429" s="14">
        <f t="shared" si="19"/>
        <v>47</v>
      </c>
      <c r="R429" s="14">
        <f t="shared" si="20"/>
        <v>166</v>
      </c>
    </row>
    <row r="430" spans="1:18" ht="12.75">
      <c r="A430" s="5" t="s">
        <v>429</v>
      </c>
      <c r="B430" s="5" t="s">
        <v>935</v>
      </c>
      <c r="C430" s="14">
        <v>1391</v>
      </c>
      <c r="D430" s="14">
        <v>214</v>
      </c>
      <c r="E430" s="14">
        <v>1177</v>
      </c>
      <c r="F430" s="6">
        <v>0.15384615384615385</v>
      </c>
      <c r="G430" s="12">
        <v>0.13584068848816575</v>
      </c>
      <c r="H430" s="7">
        <v>0.17375833694956136</v>
      </c>
      <c r="J430" s="14">
        <v>1666</v>
      </c>
      <c r="K430" s="14">
        <f t="shared" si="18"/>
        <v>1468</v>
      </c>
      <c r="L430" s="16">
        <v>198</v>
      </c>
      <c r="M430" s="6">
        <v>0.11884753901560624</v>
      </c>
      <c r="N430" s="7">
        <v>0.1041779689629024</v>
      </c>
      <c r="O430" s="7">
        <v>0.13527085061375682</v>
      </c>
      <c r="Q430" s="14">
        <f t="shared" si="19"/>
        <v>-16</v>
      </c>
      <c r="R430" s="14">
        <f t="shared" si="20"/>
        <v>275</v>
      </c>
    </row>
    <row r="431" spans="1:18" ht="12.75">
      <c r="A431" s="5" t="s">
        <v>430</v>
      </c>
      <c r="B431" s="5" t="s">
        <v>936</v>
      </c>
      <c r="C431" s="14">
        <v>1596</v>
      </c>
      <c r="D431" s="14">
        <v>244</v>
      </c>
      <c r="E431" s="14">
        <v>1352</v>
      </c>
      <c r="F431" s="6">
        <v>0.15288220551378445</v>
      </c>
      <c r="G431" s="12">
        <v>0.13606133575054064</v>
      </c>
      <c r="H431" s="7">
        <v>0.17137009996159486</v>
      </c>
      <c r="J431" s="14">
        <v>1576</v>
      </c>
      <c r="K431" s="14">
        <f t="shared" si="18"/>
        <v>1367</v>
      </c>
      <c r="L431" s="16">
        <v>209</v>
      </c>
      <c r="M431" s="6">
        <v>0.13261421319796954</v>
      </c>
      <c r="N431" s="7">
        <v>0.1167593215812658</v>
      </c>
      <c r="O431" s="7">
        <v>0.15025580196023353</v>
      </c>
      <c r="Q431" s="14">
        <f t="shared" si="19"/>
        <v>-35</v>
      </c>
      <c r="R431" s="14">
        <f t="shared" si="20"/>
        <v>-20</v>
      </c>
    </row>
    <row r="432" spans="1:18" ht="12.75">
      <c r="A432" s="5" t="s">
        <v>431</v>
      </c>
      <c r="B432" s="5" t="s">
        <v>937</v>
      </c>
      <c r="C432" s="14">
        <v>2121</v>
      </c>
      <c r="D432" s="14">
        <v>253</v>
      </c>
      <c r="E432" s="14">
        <v>1868</v>
      </c>
      <c r="F432" s="6">
        <v>0.11928335690711929</v>
      </c>
      <c r="G432" s="12">
        <v>0.10617285680846743</v>
      </c>
      <c r="H432" s="7">
        <v>0.13377048767424596</v>
      </c>
      <c r="J432" s="14">
        <v>1663</v>
      </c>
      <c r="K432" s="14">
        <f t="shared" si="18"/>
        <v>1305</v>
      </c>
      <c r="L432" s="16">
        <v>358</v>
      </c>
      <c r="M432" s="6">
        <v>0.2152736019242333</v>
      </c>
      <c r="N432" s="7">
        <v>0.19618725616476074</v>
      </c>
      <c r="O432" s="7">
        <v>0.23567237584826317</v>
      </c>
      <c r="Q432" s="14">
        <f t="shared" si="19"/>
        <v>105</v>
      </c>
      <c r="R432" s="14">
        <f t="shared" si="20"/>
        <v>-458</v>
      </c>
    </row>
    <row r="433" spans="1:18" ht="12.75">
      <c r="A433" s="5" t="s">
        <v>432</v>
      </c>
      <c r="B433" s="5" t="s">
        <v>938</v>
      </c>
      <c r="C433" s="14">
        <v>1452</v>
      </c>
      <c r="D433" s="14">
        <v>169</v>
      </c>
      <c r="E433" s="14">
        <v>1283</v>
      </c>
      <c r="F433" s="6">
        <v>0.11639118457300275</v>
      </c>
      <c r="G433" s="12">
        <v>0.1008987404438284</v>
      </c>
      <c r="H433" s="7">
        <v>0.1339081231600142</v>
      </c>
      <c r="J433" s="14">
        <v>1973</v>
      </c>
      <c r="K433" s="14">
        <f t="shared" si="18"/>
        <v>1663</v>
      </c>
      <c r="L433" s="16">
        <v>310</v>
      </c>
      <c r="M433" s="6">
        <v>0.15712113532691332</v>
      </c>
      <c r="N433" s="7">
        <v>0.1417311956390077</v>
      </c>
      <c r="O433" s="7">
        <v>0.1738437093002651</v>
      </c>
      <c r="Q433" s="14">
        <f t="shared" si="19"/>
        <v>141</v>
      </c>
      <c r="R433" s="14">
        <f t="shared" si="20"/>
        <v>521</v>
      </c>
    </row>
    <row r="434" spans="1:18" ht="12.75">
      <c r="A434" s="5" t="s">
        <v>433</v>
      </c>
      <c r="B434" s="5" t="s">
        <v>939</v>
      </c>
      <c r="C434" s="14">
        <v>1372</v>
      </c>
      <c r="D434" s="14">
        <v>215</v>
      </c>
      <c r="E434" s="14">
        <v>1157</v>
      </c>
      <c r="F434" s="6">
        <v>0.15670553935860057</v>
      </c>
      <c r="G434" s="12">
        <v>0.1384312277643642</v>
      </c>
      <c r="H434" s="7">
        <v>0.17689693210520216</v>
      </c>
      <c r="J434" s="14">
        <v>1637</v>
      </c>
      <c r="K434" s="14">
        <f t="shared" si="18"/>
        <v>1397</v>
      </c>
      <c r="L434" s="16">
        <v>240</v>
      </c>
      <c r="M434" s="6">
        <v>0.14660965180207697</v>
      </c>
      <c r="N434" s="7">
        <v>0.13030199720883087</v>
      </c>
      <c r="O434" s="7">
        <v>0.16457204791532978</v>
      </c>
      <c r="Q434" s="14">
        <f t="shared" si="19"/>
        <v>25</v>
      </c>
      <c r="R434" s="14">
        <f t="shared" si="20"/>
        <v>265</v>
      </c>
    </row>
    <row r="435" spans="1:18" ht="12.75">
      <c r="A435" s="5" t="s">
        <v>434</v>
      </c>
      <c r="B435" s="5" t="s">
        <v>940</v>
      </c>
      <c r="C435" s="14">
        <v>1422</v>
      </c>
      <c r="D435" s="14">
        <v>210</v>
      </c>
      <c r="E435" s="14">
        <v>1212</v>
      </c>
      <c r="F435" s="6">
        <v>0.14767932489451477</v>
      </c>
      <c r="G435" s="12">
        <v>0.13018869561531937</v>
      </c>
      <c r="H435" s="7">
        <v>0.1670684471135784</v>
      </c>
      <c r="J435" s="14">
        <v>1721</v>
      </c>
      <c r="K435" s="14">
        <f t="shared" si="18"/>
        <v>1453</v>
      </c>
      <c r="L435" s="16">
        <v>268</v>
      </c>
      <c r="M435" s="6">
        <v>0.1557234166182452</v>
      </c>
      <c r="N435" s="7">
        <v>0.13936102413366802</v>
      </c>
      <c r="O435" s="7">
        <v>0.17361936780493087</v>
      </c>
      <c r="Q435" s="14">
        <f t="shared" si="19"/>
        <v>58</v>
      </c>
      <c r="R435" s="14">
        <f t="shared" si="20"/>
        <v>299</v>
      </c>
    </row>
    <row r="436" spans="1:18" ht="12.75">
      <c r="A436" s="5" t="s">
        <v>435</v>
      </c>
      <c r="B436" s="5" t="s">
        <v>941</v>
      </c>
      <c r="C436" s="14">
        <v>1400</v>
      </c>
      <c r="D436" s="14">
        <v>190</v>
      </c>
      <c r="E436" s="14">
        <v>1210</v>
      </c>
      <c r="F436" s="6">
        <v>0.1357142857142857</v>
      </c>
      <c r="G436" s="12">
        <v>0.11876754499384216</v>
      </c>
      <c r="H436" s="7">
        <v>0.15465475564178507</v>
      </c>
      <c r="J436" s="14">
        <v>1575</v>
      </c>
      <c r="K436" s="14">
        <f t="shared" si="18"/>
        <v>1398</v>
      </c>
      <c r="L436" s="16">
        <v>177</v>
      </c>
      <c r="M436" s="6">
        <v>0.11238095238095239</v>
      </c>
      <c r="N436" s="7">
        <v>0.09771632903488332</v>
      </c>
      <c r="O436" s="7">
        <v>0.12893186670558865</v>
      </c>
      <c r="Q436" s="14">
        <f t="shared" si="19"/>
        <v>-13</v>
      </c>
      <c r="R436" s="14">
        <f t="shared" si="20"/>
        <v>175</v>
      </c>
    </row>
    <row r="437" spans="1:18" ht="12.75">
      <c r="A437" s="5" t="s">
        <v>436</v>
      </c>
      <c r="B437" s="5" t="s">
        <v>942</v>
      </c>
      <c r="C437" s="14">
        <v>1448</v>
      </c>
      <c r="D437" s="14">
        <v>187</v>
      </c>
      <c r="E437" s="14">
        <v>1261</v>
      </c>
      <c r="F437" s="6">
        <v>0.12914364640883977</v>
      </c>
      <c r="G437" s="12">
        <v>0.11284637096531923</v>
      </c>
      <c r="H437" s="7">
        <v>0.1474035075338228</v>
      </c>
      <c r="J437" s="14">
        <v>1682</v>
      </c>
      <c r="K437" s="14">
        <f t="shared" si="18"/>
        <v>1430</v>
      </c>
      <c r="L437" s="16">
        <v>252</v>
      </c>
      <c r="M437" s="6">
        <v>0.14982164090368608</v>
      </c>
      <c r="N437" s="7">
        <v>0.1335640533404528</v>
      </c>
      <c r="O437" s="7">
        <v>0.16767516154189435</v>
      </c>
      <c r="Q437" s="14">
        <f t="shared" si="19"/>
        <v>65</v>
      </c>
      <c r="R437" s="14">
        <f t="shared" si="20"/>
        <v>234</v>
      </c>
    </row>
    <row r="438" spans="1:18" ht="12.75">
      <c r="A438" s="5" t="s">
        <v>437</v>
      </c>
      <c r="B438" s="5" t="s">
        <v>943</v>
      </c>
      <c r="C438" s="14">
        <v>1604</v>
      </c>
      <c r="D438" s="14">
        <v>366</v>
      </c>
      <c r="E438" s="14">
        <v>1238</v>
      </c>
      <c r="F438" s="6">
        <v>0.2281795511221945</v>
      </c>
      <c r="G438" s="12">
        <v>0.2083056472470286</v>
      </c>
      <c r="H438" s="7">
        <v>0.24935237080649109</v>
      </c>
      <c r="J438" s="14">
        <v>1514</v>
      </c>
      <c r="K438" s="14">
        <f t="shared" si="18"/>
        <v>1246</v>
      </c>
      <c r="L438" s="16">
        <v>268</v>
      </c>
      <c r="M438" s="6">
        <v>0.17701453104359313</v>
      </c>
      <c r="N438" s="7">
        <v>0.15861273843995685</v>
      </c>
      <c r="O438" s="7">
        <v>0.19705125179459723</v>
      </c>
      <c r="Q438" s="14">
        <f t="shared" si="19"/>
        <v>-98</v>
      </c>
      <c r="R438" s="14">
        <f t="shared" si="20"/>
        <v>-90</v>
      </c>
    </row>
    <row r="439" spans="1:18" ht="12.75">
      <c r="A439" s="5" t="s">
        <v>438</v>
      </c>
      <c r="B439" s="5" t="s">
        <v>944</v>
      </c>
      <c r="C439" s="14">
        <v>1770</v>
      </c>
      <c r="D439" s="14">
        <v>241</v>
      </c>
      <c r="E439" s="14">
        <v>1529</v>
      </c>
      <c r="F439" s="6">
        <v>0.13615819209039548</v>
      </c>
      <c r="G439" s="12">
        <v>0.12096654780022235</v>
      </c>
      <c r="H439" s="7">
        <v>0.15292577719655298</v>
      </c>
      <c r="J439" s="14">
        <v>1378</v>
      </c>
      <c r="K439" s="14">
        <f t="shared" si="18"/>
        <v>1108</v>
      </c>
      <c r="L439" s="16">
        <v>270</v>
      </c>
      <c r="M439" s="6">
        <v>0.19593613933236576</v>
      </c>
      <c r="N439" s="7">
        <v>0.17583630504458633</v>
      </c>
      <c r="O439" s="7">
        <v>0.21772660404716487</v>
      </c>
      <c r="Q439" s="14">
        <f t="shared" si="19"/>
        <v>29</v>
      </c>
      <c r="R439" s="14">
        <f t="shared" si="20"/>
        <v>-392</v>
      </c>
    </row>
    <row r="440" spans="1:18" ht="12.75">
      <c r="A440" s="5" t="s">
        <v>439</v>
      </c>
      <c r="B440" s="5" t="s">
        <v>945</v>
      </c>
      <c r="C440" s="14">
        <v>1606</v>
      </c>
      <c r="D440" s="14">
        <v>239</v>
      </c>
      <c r="E440" s="14">
        <v>1367</v>
      </c>
      <c r="F440" s="6">
        <v>0.14881693648816938</v>
      </c>
      <c r="G440" s="12">
        <v>0.1322486870195225</v>
      </c>
      <c r="H440" s="7">
        <v>0.16706125751166614</v>
      </c>
      <c r="J440" s="14">
        <v>1556</v>
      </c>
      <c r="K440" s="14">
        <f t="shared" si="18"/>
        <v>1372</v>
      </c>
      <c r="L440" s="16">
        <v>184</v>
      </c>
      <c r="M440" s="6">
        <v>0.11825192802056556</v>
      </c>
      <c r="N440" s="7">
        <v>0.10313976178734802</v>
      </c>
      <c r="O440" s="7">
        <v>0.13524444337809954</v>
      </c>
      <c r="Q440" s="14">
        <f t="shared" si="19"/>
        <v>-55</v>
      </c>
      <c r="R440" s="14">
        <f t="shared" si="20"/>
        <v>-50</v>
      </c>
    </row>
    <row r="441" spans="1:18" ht="12.75">
      <c r="A441" s="5" t="s">
        <v>440</v>
      </c>
      <c r="B441" s="5" t="s">
        <v>946</v>
      </c>
      <c r="C441" s="14">
        <v>1578</v>
      </c>
      <c r="D441" s="14">
        <v>228</v>
      </c>
      <c r="E441" s="14">
        <v>1350</v>
      </c>
      <c r="F441" s="6">
        <v>0.1444866920152091</v>
      </c>
      <c r="G441" s="12">
        <v>0.1280024369264913</v>
      </c>
      <c r="H441" s="7">
        <v>0.16269771914476133</v>
      </c>
      <c r="J441" s="14">
        <v>1668</v>
      </c>
      <c r="K441" s="14">
        <f t="shared" si="18"/>
        <v>1451</v>
      </c>
      <c r="L441" s="16">
        <v>217</v>
      </c>
      <c r="M441" s="6">
        <v>0.13009592326139088</v>
      </c>
      <c r="N441" s="7">
        <v>0.11479753639511053</v>
      </c>
      <c r="O441" s="7">
        <v>0.14709426005259119</v>
      </c>
      <c r="Q441" s="14">
        <f t="shared" si="19"/>
        <v>-11</v>
      </c>
      <c r="R441" s="14">
        <f t="shared" si="20"/>
        <v>90</v>
      </c>
    </row>
    <row r="442" spans="1:18" ht="12.75">
      <c r="A442" s="5" t="s">
        <v>441</v>
      </c>
      <c r="B442" s="5" t="s">
        <v>947</v>
      </c>
      <c r="C442" s="14">
        <v>1423</v>
      </c>
      <c r="D442" s="14">
        <v>211</v>
      </c>
      <c r="E442" s="14">
        <v>1212</v>
      </c>
      <c r="F442" s="6">
        <v>0.1482782853127196</v>
      </c>
      <c r="G442" s="12">
        <v>0.13076117035761606</v>
      </c>
      <c r="H442" s="7">
        <v>0.16768933739320924</v>
      </c>
      <c r="J442" s="14">
        <v>1676</v>
      </c>
      <c r="K442" s="14">
        <f t="shared" si="18"/>
        <v>1244</v>
      </c>
      <c r="L442" s="16">
        <v>432</v>
      </c>
      <c r="M442" s="6">
        <v>0.2577565632458234</v>
      </c>
      <c r="N442" s="7">
        <v>0.2373861838301935</v>
      </c>
      <c r="O442" s="7">
        <v>0.2792349071107619</v>
      </c>
      <c r="Q442" s="14">
        <f t="shared" si="19"/>
        <v>221</v>
      </c>
      <c r="R442" s="14">
        <f t="shared" si="20"/>
        <v>253</v>
      </c>
    </row>
    <row r="443" spans="1:18" ht="12.75">
      <c r="A443" s="5" t="s">
        <v>442</v>
      </c>
      <c r="B443" s="5" t="s">
        <v>948</v>
      </c>
      <c r="C443" s="14">
        <v>1571</v>
      </c>
      <c r="D443" s="14">
        <v>212</v>
      </c>
      <c r="E443" s="14">
        <v>1359</v>
      </c>
      <c r="F443" s="6">
        <v>0.1349458943348186</v>
      </c>
      <c r="G443" s="12">
        <v>0.11893809331847814</v>
      </c>
      <c r="H443" s="7">
        <v>0.15273468951885608</v>
      </c>
      <c r="J443" s="14">
        <v>1533</v>
      </c>
      <c r="K443" s="14">
        <f t="shared" si="18"/>
        <v>1169</v>
      </c>
      <c r="L443" s="16">
        <v>364</v>
      </c>
      <c r="M443" s="6">
        <v>0.2374429223744292</v>
      </c>
      <c r="N443" s="7">
        <v>0.21681470849048298</v>
      </c>
      <c r="O443" s="7">
        <v>0.25938374943777714</v>
      </c>
      <c r="Q443" s="14">
        <f t="shared" si="19"/>
        <v>152</v>
      </c>
      <c r="R443" s="14">
        <f t="shared" si="20"/>
        <v>-38</v>
      </c>
    </row>
    <row r="444" spans="1:18" ht="12.75">
      <c r="A444" s="5" t="s">
        <v>443</v>
      </c>
      <c r="B444" s="5" t="s">
        <v>949</v>
      </c>
      <c r="C444" s="14">
        <v>1333</v>
      </c>
      <c r="D444" s="14">
        <v>219</v>
      </c>
      <c r="E444" s="14">
        <v>1114</v>
      </c>
      <c r="F444" s="6">
        <v>0.16429107276819205</v>
      </c>
      <c r="G444" s="12">
        <v>0.14536910289742105</v>
      </c>
      <c r="H444" s="7">
        <v>0.18514245509119928</v>
      </c>
      <c r="J444" s="14">
        <v>1828</v>
      </c>
      <c r="K444" s="14">
        <f t="shared" si="18"/>
        <v>1483</v>
      </c>
      <c r="L444" s="16">
        <v>345</v>
      </c>
      <c r="M444" s="6">
        <v>0.18873085339168488</v>
      </c>
      <c r="N444" s="7">
        <v>0.17145264384266615</v>
      </c>
      <c r="O444" s="7">
        <v>0.2073146032817577</v>
      </c>
      <c r="Q444" s="14">
        <f t="shared" si="19"/>
        <v>126</v>
      </c>
      <c r="R444" s="14">
        <f t="shared" si="20"/>
        <v>495</v>
      </c>
    </row>
    <row r="445" spans="1:18" ht="12.75">
      <c r="A445" s="5" t="s">
        <v>444</v>
      </c>
      <c r="B445" s="5" t="s">
        <v>950</v>
      </c>
      <c r="C445" s="14">
        <v>1228</v>
      </c>
      <c r="D445" s="14">
        <v>237</v>
      </c>
      <c r="E445" s="14">
        <v>991</v>
      </c>
      <c r="F445" s="6">
        <v>0.19299674267100977</v>
      </c>
      <c r="G445" s="12">
        <v>0.17189440269374295</v>
      </c>
      <c r="H445" s="7">
        <v>0.21601391279097518</v>
      </c>
      <c r="J445" s="14">
        <v>1473</v>
      </c>
      <c r="K445" s="14">
        <f t="shared" si="18"/>
        <v>1197</v>
      </c>
      <c r="L445" s="16">
        <v>276</v>
      </c>
      <c r="M445" s="6">
        <v>0.18737270875763745</v>
      </c>
      <c r="N445" s="7">
        <v>0.16826771599941806</v>
      </c>
      <c r="O445" s="7">
        <v>0.2081041305141146</v>
      </c>
      <c r="Q445" s="14">
        <f t="shared" si="19"/>
        <v>39</v>
      </c>
      <c r="R445" s="14">
        <f t="shared" si="20"/>
        <v>245</v>
      </c>
    </row>
    <row r="446" spans="1:18" ht="12.75">
      <c r="A446" s="5" t="s">
        <v>445</v>
      </c>
      <c r="B446" s="5" t="s">
        <v>951</v>
      </c>
      <c r="C446" s="14">
        <v>1429</v>
      </c>
      <c r="D446" s="14">
        <v>177</v>
      </c>
      <c r="E446" s="14">
        <v>1252</v>
      </c>
      <c r="F446" s="6">
        <v>0.12386284114765571</v>
      </c>
      <c r="G446" s="12">
        <v>0.10778409157459715</v>
      </c>
      <c r="H446" s="7">
        <v>0.14195851779687838</v>
      </c>
      <c r="J446" s="14">
        <v>1510</v>
      </c>
      <c r="K446" s="14">
        <f t="shared" si="18"/>
        <v>1205</v>
      </c>
      <c r="L446" s="16">
        <v>305</v>
      </c>
      <c r="M446" s="6">
        <v>0.20198675496688742</v>
      </c>
      <c r="N446" s="7">
        <v>0.1825041619114576</v>
      </c>
      <c r="O446" s="7">
        <v>0.22298185459119366</v>
      </c>
      <c r="Q446" s="14">
        <f t="shared" si="19"/>
        <v>128</v>
      </c>
      <c r="R446" s="14">
        <f t="shared" si="20"/>
        <v>81</v>
      </c>
    </row>
    <row r="447" spans="1:18" ht="12.75">
      <c r="A447" s="5" t="s">
        <v>446</v>
      </c>
      <c r="B447" s="5" t="s">
        <v>952</v>
      </c>
      <c r="C447" s="14">
        <v>1491</v>
      </c>
      <c r="D447" s="14">
        <v>214</v>
      </c>
      <c r="E447" s="14">
        <v>1277</v>
      </c>
      <c r="F447" s="6">
        <v>0.14352783366867874</v>
      </c>
      <c r="G447" s="12">
        <v>0.12664642188218572</v>
      </c>
      <c r="H447" s="7">
        <v>0.1622414442301836</v>
      </c>
      <c r="J447" s="14">
        <v>1893</v>
      </c>
      <c r="K447" s="14">
        <f t="shared" si="18"/>
        <v>1526</v>
      </c>
      <c r="L447" s="16">
        <v>367</v>
      </c>
      <c r="M447" s="6">
        <v>0.19387216059165346</v>
      </c>
      <c r="N447" s="7">
        <v>0.1766903555018284</v>
      </c>
      <c r="O447" s="7">
        <v>0.21229394345070404</v>
      </c>
      <c r="Q447" s="14">
        <f t="shared" si="19"/>
        <v>153</v>
      </c>
      <c r="R447" s="14">
        <f t="shared" si="20"/>
        <v>402</v>
      </c>
    </row>
    <row r="448" spans="1:18" ht="12.75">
      <c r="A448" s="5" t="s">
        <v>447</v>
      </c>
      <c r="B448" s="5" t="s">
        <v>953</v>
      </c>
      <c r="C448" s="14">
        <v>1704</v>
      </c>
      <c r="D448" s="14">
        <v>357</v>
      </c>
      <c r="E448" s="14">
        <v>1347</v>
      </c>
      <c r="F448" s="6">
        <v>0.20950704225352113</v>
      </c>
      <c r="G448" s="12">
        <v>0.19084838142581387</v>
      </c>
      <c r="H448" s="7">
        <v>0.22947256637168678</v>
      </c>
      <c r="J448" s="14">
        <v>2109</v>
      </c>
      <c r="K448" s="14">
        <f t="shared" si="18"/>
        <v>1752</v>
      </c>
      <c r="L448" s="16">
        <v>357</v>
      </c>
      <c r="M448" s="6">
        <v>0.1692745376955903</v>
      </c>
      <c r="N448" s="7">
        <v>0.15387461184112824</v>
      </c>
      <c r="O448" s="7">
        <v>0.1858771234522321</v>
      </c>
      <c r="Q448" s="14">
        <f t="shared" si="19"/>
        <v>0</v>
      </c>
      <c r="R448" s="14">
        <f t="shared" si="20"/>
        <v>405</v>
      </c>
    </row>
    <row r="449" spans="1:18" ht="12.75">
      <c r="A449" s="5" t="s">
        <v>448</v>
      </c>
      <c r="B449" s="5" t="s">
        <v>954</v>
      </c>
      <c r="C449" s="14">
        <v>1513</v>
      </c>
      <c r="D449" s="14">
        <v>329</v>
      </c>
      <c r="E449" s="14">
        <v>1184</v>
      </c>
      <c r="F449" s="6">
        <v>0.21744877726371448</v>
      </c>
      <c r="G449" s="12">
        <v>0.19739235708791675</v>
      </c>
      <c r="H449" s="7">
        <v>0.23893639338939082</v>
      </c>
      <c r="J449" s="14">
        <v>1955</v>
      </c>
      <c r="K449" s="14">
        <f t="shared" si="18"/>
        <v>1590</v>
      </c>
      <c r="L449" s="16">
        <v>365</v>
      </c>
      <c r="M449" s="6">
        <v>0.1867007672634271</v>
      </c>
      <c r="N449" s="7">
        <v>0.17004768517090627</v>
      </c>
      <c r="O449" s="7">
        <v>0.20458270862918454</v>
      </c>
      <c r="Q449" s="14">
        <f t="shared" si="19"/>
        <v>36</v>
      </c>
      <c r="R449" s="14">
        <f t="shared" si="20"/>
        <v>442</v>
      </c>
    </row>
    <row r="450" spans="1:18" ht="12.75">
      <c r="A450" s="5" t="s">
        <v>449</v>
      </c>
      <c r="B450" s="5" t="s">
        <v>955</v>
      </c>
      <c r="C450" s="14">
        <v>1700</v>
      </c>
      <c r="D450" s="14">
        <v>326</v>
      </c>
      <c r="E450" s="14">
        <v>1374</v>
      </c>
      <c r="F450" s="6">
        <v>0.19176470588235295</v>
      </c>
      <c r="G450" s="12">
        <v>0.1737530849547606</v>
      </c>
      <c r="H450" s="7">
        <v>0.21116626435564478</v>
      </c>
      <c r="J450" s="14">
        <v>1822</v>
      </c>
      <c r="K450" s="14">
        <f t="shared" si="18"/>
        <v>1294</v>
      </c>
      <c r="L450" s="16">
        <v>528</v>
      </c>
      <c r="M450" s="6">
        <v>0.28979143798024154</v>
      </c>
      <c r="N450" s="7">
        <v>0.2694195874734396</v>
      </c>
      <c r="O450" s="7">
        <v>0.311047852856543</v>
      </c>
      <c r="Q450" s="14">
        <f t="shared" si="19"/>
        <v>202</v>
      </c>
      <c r="R450" s="14">
        <f t="shared" si="20"/>
        <v>122</v>
      </c>
    </row>
    <row r="451" spans="1:18" ht="12.75">
      <c r="A451" s="5" t="s">
        <v>450</v>
      </c>
      <c r="B451" s="5" t="s">
        <v>956</v>
      </c>
      <c r="C451" s="14">
        <v>1471</v>
      </c>
      <c r="D451" s="14">
        <v>235</v>
      </c>
      <c r="E451" s="14">
        <v>1236</v>
      </c>
      <c r="F451" s="6">
        <v>0.15975526852481306</v>
      </c>
      <c r="G451" s="12">
        <v>0.14192172567075584</v>
      </c>
      <c r="H451" s="7">
        <v>0.17936131923386306</v>
      </c>
      <c r="J451" s="14">
        <v>2111</v>
      </c>
      <c r="K451" s="14">
        <f aca="true" t="shared" si="21" ref="K451:K506">J451-L451</f>
        <v>1699</v>
      </c>
      <c r="L451" s="16">
        <v>412</v>
      </c>
      <c r="M451" s="6">
        <v>0.19516816674561818</v>
      </c>
      <c r="N451" s="7">
        <v>0.17882108579985576</v>
      </c>
      <c r="O451" s="7">
        <v>0.2126226989261492</v>
      </c>
      <c r="Q451" s="14">
        <f aca="true" t="shared" si="22" ref="Q451:Q507">L451-D451</f>
        <v>177</v>
      </c>
      <c r="R451" s="14">
        <f aca="true" t="shared" si="23" ref="R451:R507">J451-C451</f>
        <v>640</v>
      </c>
    </row>
    <row r="452" spans="1:18" ht="12.75">
      <c r="A452" s="5" t="s">
        <v>451</v>
      </c>
      <c r="B452" s="5" t="s">
        <v>957</v>
      </c>
      <c r="C452" s="14">
        <v>1507</v>
      </c>
      <c r="D452" s="14">
        <v>256</v>
      </c>
      <c r="E452" s="14">
        <v>1251</v>
      </c>
      <c r="F452" s="6">
        <v>0.16987392169873922</v>
      </c>
      <c r="G452" s="12">
        <v>0.1517590062696162</v>
      </c>
      <c r="H452" s="7">
        <v>0.18966765288512244</v>
      </c>
      <c r="J452" s="14">
        <v>1356</v>
      </c>
      <c r="K452" s="14">
        <f t="shared" si="21"/>
        <v>1073</v>
      </c>
      <c r="L452" s="16">
        <v>283</v>
      </c>
      <c r="M452" s="6">
        <v>0.20870206489675516</v>
      </c>
      <c r="N452" s="7">
        <v>0.18790974135385138</v>
      </c>
      <c r="O452" s="7">
        <v>0.23114024211481146</v>
      </c>
      <c r="Q452" s="14">
        <f t="shared" si="22"/>
        <v>27</v>
      </c>
      <c r="R452" s="14">
        <f t="shared" si="23"/>
        <v>-151</v>
      </c>
    </row>
    <row r="453" spans="1:18" ht="12.75">
      <c r="A453" s="5" t="s">
        <v>452</v>
      </c>
      <c r="B453" s="5" t="s">
        <v>958</v>
      </c>
      <c r="C453" s="14">
        <v>1489</v>
      </c>
      <c r="D453" s="14">
        <v>346</v>
      </c>
      <c r="E453" s="14">
        <v>1143</v>
      </c>
      <c r="F453" s="6">
        <v>0.23237071860308933</v>
      </c>
      <c r="G453" s="12">
        <v>0.211623609709209</v>
      </c>
      <c r="H453" s="7">
        <v>0.2544952337099455</v>
      </c>
      <c r="J453" s="14">
        <v>1338</v>
      </c>
      <c r="K453" s="14">
        <f t="shared" si="21"/>
        <v>1061</v>
      </c>
      <c r="L453" s="16">
        <v>277</v>
      </c>
      <c r="M453" s="6">
        <v>0.2070254110612855</v>
      </c>
      <c r="N453" s="7">
        <v>0.1861685749009463</v>
      </c>
      <c r="O453" s="7">
        <v>0.22955977932506663</v>
      </c>
      <c r="Q453" s="14">
        <f t="shared" si="22"/>
        <v>-69</v>
      </c>
      <c r="R453" s="14">
        <f t="shared" si="23"/>
        <v>-151</v>
      </c>
    </row>
    <row r="454" spans="1:18" ht="12.75">
      <c r="A454" s="5" t="s">
        <v>453</v>
      </c>
      <c r="B454" s="5" t="s">
        <v>959</v>
      </c>
      <c r="C454" s="14">
        <v>1488</v>
      </c>
      <c r="D454" s="14">
        <v>251</v>
      </c>
      <c r="E454" s="14">
        <v>1237</v>
      </c>
      <c r="F454" s="6">
        <v>0.16868279569892472</v>
      </c>
      <c r="G454" s="12">
        <v>0.15051419824317883</v>
      </c>
      <c r="H454" s="7">
        <v>0.18855772467410675</v>
      </c>
      <c r="J454" s="14">
        <v>1327</v>
      </c>
      <c r="K454" s="14">
        <f t="shared" si="21"/>
        <v>966</v>
      </c>
      <c r="L454" s="16">
        <v>361</v>
      </c>
      <c r="M454" s="6">
        <v>0.2720422004521477</v>
      </c>
      <c r="N454" s="7">
        <v>0.24878201936894026</v>
      </c>
      <c r="O454" s="7">
        <v>0.29661842498146174</v>
      </c>
      <c r="Q454" s="14">
        <f t="shared" si="22"/>
        <v>110</v>
      </c>
      <c r="R454" s="14">
        <f t="shared" si="23"/>
        <v>-161</v>
      </c>
    </row>
    <row r="455" spans="1:18" ht="12.75">
      <c r="A455" s="5" t="s">
        <v>454</v>
      </c>
      <c r="B455" s="5" t="s">
        <v>960</v>
      </c>
      <c r="C455" s="14">
        <v>1487</v>
      </c>
      <c r="D455" s="14">
        <v>324</v>
      </c>
      <c r="E455" s="14">
        <v>1163</v>
      </c>
      <c r="F455" s="6">
        <v>0.2178883658372562</v>
      </c>
      <c r="G455" s="12">
        <v>0.19764751038260203</v>
      </c>
      <c r="H455" s="7">
        <v>0.2395831115694551</v>
      </c>
      <c r="J455" s="14">
        <v>1507</v>
      </c>
      <c r="K455" s="14">
        <f t="shared" si="21"/>
        <v>1241</v>
      </c>
      <c r="L455" s="16">
        <v>266</v>
      </c>
      <c r="M455" s="6">
        <v>0.17650962176509621</v>
      </c>
      <c r="N455" s="7">
        <v>0.15808984728994255</v>
      </c>
      <c r="O455" s="7">
        <v>0.19657446695716319</v>
      </c>
      <c r="Q455" s="14">
        <f t="shared" si="22"/>
        <v>-58</v>
      </c>
      <c r="R455" s="14">
        <f t="shared" si="23"/>
        <v>20</v>
      </c>
    </row>
    <row r="456" spans="1:18" ht="12.75">
      <c r="A456" s="5" t="s">
        <v>455</v>
      </c>
      <c r="B456" s="5" t="s">
        <v>961</v>
      </c>
      <c r="C456" s="14">
        <v>1523</v>
      </c>
      <c r="D456" s="14">
        <v>485</v>
      </c>
      <c r="E456" s="14">
        <v>1038</v>
      </c>
      <c r="F456" s="6">
        <v>0.3184504267892318</v>
      </c>
      <c r="G456" s="12">
        <v>0.2955343631711372</v>
      </c>
      <c r="H456" s="7">
        <v>0.3422800636823098</v>
      </c>
      <c r="J456" s="14">
        <v>1587</v>
      </c>
      <c r="K456" s="14">
        <f t="shared" si="21"/>
        <v>1378</v>
      </c>
      <c r="L456" s="16">
        <v>209</v>
      </c>
      <c r="M456" s="6">
        <v>0.1316950220541903</v>
      </c>
      <c r="N456" s="7">
        <v>0.11594321586442537</v>
      </c>
      <c r="O456" s="7">
        <v>0.14922561049767125</v>
      </c>
      <c r="Q456" s="14">
        <f t="shared" si="22"/>
        <v>-276</v>
      </c>
      <c r="R456" s="14">
        <f t="shared" si="23"/>
        <v>64</v>
      </c>
    </row>
    <row r="457" spans="1:18" ht="12.75">
      <c r="A457" s="5" t="s">
        <v>456</v>
      </c>
      <c r="B457" s="5" t="s">
        <v>962</v>
      </c>
      <c r="C457" s="14">
        <v>1480</v>
      </c>
      <c r="D457" s="14">
        <v>307</v>
      </c>
      <c r="E457" s="14">
        <v>1173</v>
      </c>
      <c r="F457" s="6">
        <v>0.20743243243243242</v>
      </c>
      <c r="G457" s="12">
        <v>0.18754504841949957</v>
      </c>
      <c r="H457" s="7">
        <v>0.22883470532240927</v>
      </c>
      <c r="J457" s="14">
        <v>1293</v>
      </c>
      <c r="K457" s="14">
        <f t="shared" si="21"/>
        <v>1120</v>
      </c>
      <c r="L457" s="16">
        <v>173</v>
      </c>
      <c r="M457" s="6">
        <v>0.1337973704563032</v>
      </c>
      <c r="N457" s="7">
        <v>0.11632168383511773</v>
      </c>
      <c r="O457" s="7">
        <v>0.15344264204708713</v>
      </c>
      <c r="Q457" s="14">
        <f t="shared" si="22"/>
        <v>-134</v>
      </c>
      <c r="R457" s="14">
        <f t="shared" si="23"/>
        <v>-187</v>
      </c>
    </row>
    <row r="458" spans="1:18" ht="12.75">
      <c r="A458" s="5" t="s">
        <v>457</v>
      </c>
      <c r="B458" s="5" t="s">
        <v>963</v>
      </c>
      <c r="C458" s="14">
        <v>1393</v>
      </c>
      <c r="D458" s="14">
        <v>257</v>
      </c>
      <c r="E458" s="14">
        <v>1136</v>
      </c>
      <c r="F458" s="6">
        <v>0.18449389806173727</v>
      </c>
      <c r="G458" s="12">
        <v>0.1650014127845326</v>
      </c>
      <c r="H458" s="7">
        <v>0.20572179591715553</v>
      </c>
      <c r="J458" s="14">
        <v>1534</v>
      </c>
      <c r="K458" s="14">
        <f t="shared" si="21"/>
        <v>1292</v>
      </c>
      <c r="L458" s="16">
        <v>242</v>
      </c>
      <c r="M458" s="6">
        <v>0.15775749674054756</v>
      </c>
      <c r="N458" s="7">
        <v>0.140373834075154</v>
      </c>
      <c r="O458" s="7">
        <v>0.1768510348580313</v>
      </c>
      <c r="Q458" s="14">
        <f t="shared" si="22"/>
        <v>-15</v>
      </c>
      <c r="R458" s="14">
        <f t="shared" si="23"/>
        <v>141</v>
      </c>
    </row>
    <row r="459" spans="1:18" ht="12.75">
      <c r="A459" s="5" t="s">
        <v>458</v>
      </c>
      <c r="B459" s="5" t="s">
        <v>964</v>
      </c>
      <c r="C459" s="14">
        <v>1381</v>
      </c>
      <c r="D459" s="14">
        <v>272</v>
      </c>
      <c r="E459" s="14">
        <v>1109</v>
      </c>
      <c r="F459" s="6">
        <v>0.19695872556118754</v>
      </c>
      <c r="G459" s="12">
        <v>0.17683595770403024</v>
      </c>
      <c r="H459" s="7">
        <v>0.2187627880297779</v>
      </c>
      <c r="J459" s="14">
        <v>1585</v>
      </c>
      <c r="K459" s="14">
        <f t="shared" si="21"/>
        <v>1259</v>
      </c>
      <c r="L459" s="16">
        <v>326</v>
      </c>
      <c r="M459" s="6">
        <v>0.2056782334384858</v>
      </c>
      <c r="N459" s="7">
        <v>0.1865020797746617</v>
      </c>
      <c r="O459" s="7">
        <v>0.22627764603312175</v>
      </c>
      <c r="Q459" s="14">
        <f t="shared" si="22"/>
        <v>54</v>
      </c>
      <c r="R459" s="14">
        <f t="shared" si="23"/>
        <v>204</v>
      </c>
    </row>
    <row r="460" spans="1:18" ht="12.75">
      <c r="A460" s="5" t="s">
        <v>459</v>
      </c>
      <c r="B460" s="5" t="s">
        <v>965</v>
      </c>
      <c r="C460" s="14">
        <v>1272</v>
      </c>
      <c r="D460" s="14">
        <v>303</v>
      </c>
      <c r="E460" s="14">
        <v>969</v>
      </c>
      <c r="F460" s="6">
        <v>0.23820754716981132</v>
      </c>
      <c r="G460" s="12">
        <v>0.2156074088421618</v>
      </c>
      <c r="H460" s="7">
        <v>0.26238421645050775</v>
      </c>
      <c r="J460" s="14">
        <v>1566</v>
      </c>
      <c r="K460" s="14">
        <f t="shared" si="21"/>
        <v>1341</v>
      </c>
      <c r="L460" s="16">
        <v>225</v>
      </c>
      <c r="M460" s="6">
        <v>0.14367816091954022</v>
      </c>
      <c r="N460" s="7">
        <v>0.12717652940116805</v>
      </c>
      <c r="O460" s="7">
        <v>0.16192372122284393</v>
      </c>
      <c r="Q460" s="14">
        <f t="shared" si="22"/>
        <v>-78</v>
      </c>
      <c r="R460" s="14">
        <f t="shared" si="23"/>
        <v>294</v>
      </c>
    </row>
    <row r="461" spans="1:18" ht="12.75">
      <c r="A461" s="5" t="s">
        <v>460</v>
      </c>
      <c r="B461" s="5" t="s">
        <v>966</v>
      </c>
      <c r="C461" s="14">
        <v>1473</v>
      </c>
      <c r="D461" s="14">
        <v>232</v>
      </c>
      <c r="E461" s="14">
        <v>1241</v>
      </c>
      <c r="F461" s="6">
        <v>0.15750169721656485</v>
      </c>
      <c r="G461" s="12">
        <v>0.13979252432787123</v>
      </c>
      <c r="H461" s="7">
        <v>0.17699270165709557</v>
      </c>
      <c r="J461" s="14">
        <v>1808</v>
      </c>
      <c r="K461" s="14">
        <f t="shared" si="21"/>
        <v>1535</v>
      </c>
      <c r="L461" s="16">
        <v>273</v>
      </c>
      <c r="M461" s="6">
        <v>0.15099557522123894</v>
      </c>
      <c r="N461" s="7">
        <v>0.13523228798790726</v>
      </c>
      <c r="O461" s="7">
        <v>0.1682388322248089</v>
      </c>
      <c r="Q461" s="14">
        <f t="shared" si="22"/>
        <v>41</v>
      </c>
      <c r="R461" s="14">
        <f t="shared" si="23"/>
        <v>335</v>
      </c>
    </row>
    <row r="462" spans="1:18" ht="12.75">
      <c r="A462" s="5" t="s">
        <v>461</v>
      </c>
      <c r="B462" s="5" t="s">
        <v>967</v>
      </c>
      <c r="C462" s="14">
        <v>1438</v>
      </c>
      <c r="D462" s="14">
        <v>227</v>
      </c>
      <c r="E462" s="14">
        <v>1211</v>
      </c>
      <c r="F462" s="6">
        <v>0.15785813630041726</v>
      </c>
      <c r="G462" s="12">
        <v>0.13992750019130618</v>
      </c>
      <c r="H462" s="7">
        <v>0.1776119576797942</v>
      </c>
      <c r="J462" s="14">
        <v>1556</v>
      </c>
      <c r="K462" s="14">
        <f t="shared" si="21"/>
        <v>1132</v>
      </c>
      <c r="L462" s="16">
        <v>424</v>
      </c>
      <c r="M462" s="6">
        <v>0.2724935732647815</v>
      </c>
      <c r="N462" s="7">
        <v>0.2509508420078054</v>
      </c>
      <c r="O462" s="7">
        <v>0.29515691662614824</v>
      </c>
      <c r="Q462" s="14">
        <f t="shared" si="22"/>
        <v>197</v>
      </c>
      <c r="R462" s="14">
        <f t="shared" si="23"/>
        <v>118</v>
      </c>
    </row>
    <row r="463" spans="1:18" ht="12.75">
      <c r="A463" s="5" t="s">
        <v>462</v>
      </c>
      <c r="B463" s="5" t="s">
        <v>968</v>
      </c>
      <c r="C463" s="14">
        <v>1293</v>
      </c>
      <c r="D463" s="14">
        <v>213</v>
      </c>
      <c r="E463" s="14">
        <v>1080</v>
      </c>
      <c r="F463" s="6">
        <v>0.16473317865429235</v>
      </c>
      <c r="G463" s="12">
        <v>0.1455128734606423</v>
      </c>
      <c r="H463" s="7">
        <v>0.1859397881442908</v>
      </c>
      <c r="J463" s="14">
        <v>1507</v>
      </c>
      <c r="K463" s="14">
        <f t="shared" si="21"/>
        <v>1216</v>
      </c>
      <c r="L463" s="16">
        <v>291</v>
      </c>
      <c r="M463" s="6">
        <v>0.19309887193098874</v>
      </c>
      <c r="N463" s="7">
        <v>0.17395964744701287</v>
      </c>
      <c r="O463" s="7">
        <v>0.2137988045310105</v>
      </c>
      <c r="Q463" s="14">
        <f t="shared" si="22"/>
        <v>78</v>
      </c>
      <c r="R463" s="14">
        <f t="shared" si="23"/>
        <v>214</v>
      </c>
    </row>
    <row r="464" spans="1:18" ht="12.75">
      <c r="A464" s="5" t="s">
        <v>463</v>
      </c>
      <c r="B464" s="5" t="s">
        <v>969</v>
      </c>
      <c r="C464" s="14">
        <v>1436</v>
      </c>
      <c r="D464" s="14">
        <v>265</v>
      </c>
      <c r="E464" s="14">
        <v>1171</v>
      </c>
      <c r="F464" s="6">
        <v>0.18454038997214484</v>
      </c>
      <c r="G464" s="12">
        <v>0.16532679165057923</v>
      </c>
      <c r="H464" s="7">
        <v>0.20543732573566656</v>
      </c>
      <c r="J464" s="14">
        <v>1653</v>
      </c>
      <c r="K464" s="14">
        <f t="shared" si="21"/>
        <v>1261</v>
      </c>
      <c r="L464" s="16">
        <v>392</v>
      </c>
      <c r="M464" s="6">
        <v>0.23714458560193585</v>
      </c>
      <c r="N464" s="7">
        <v>0.2172643539828191</v>
      </c>
      <c r="O464" s="7">
        <v>0.25824374528267496</v>
      </c>
      <c r="Q464" s="14">
        <f t="shared" si="22"/>
        <v>127</v>
      </c>
      <c r="R464" s="14">
        <f t="shared" si="23"/>
        <v>217</v>
      </c>
    </row>
    <row r="465" spans="1:18" ht="12.75">
      <c r="A465" s="5" t="s">
        <v>464</v>
      </c>
      <c r="B465" s="5" t="s">
        <v>970</v>
      </c>
      <c r="C465" s="14">
        <v>1461</v>
      </c>
      <c r="D465" s="14">
        <v>257</v>
      </c>
      <c r="E465" s="14">
        <v>1204</v>
      </c>
      <c r="F465" s="6">
        <v>0.1759069130732375</v>
      </c>
      <c r="G465" s="12">
        <v>0.15724033075944935</v>
      </c>
      <c r="H465" s="7">
        <v>0.19627338703775138</v>
      </c>
      <c r="J465" s="14">
        <v>1610</v>
      </c>
      <c r="K465" s="14">
        <f t="shared" si="21"/>
        <v>1215</v>
      </c>
      <c r="L465" s="16">
        <v>395</v>
      </c>
      <c r="M465" s="6">
        <v>0.2453416149068323</v>
      </c>
      <c r="N465" s="7">
        <v>0.2249454791067586</v>
      </c>
      <c r="O465" s="7">
        <v>0.26695013196188655</v>
      </c>
      <c r="Q465" s="14">
        <f t="shared" si="22"/>
        <v>138</v>
      </c>
      <c r="R465" s="14">
        <f t="shared" si="23"/>
        <v>149</v>
      </c>
    </row>
    <row r="466" spans="1:18" ht="12.75">
      <c r="A466" s="5" t="s">
        <v>465</v>
      </c>
      <c r="B466" s="5" t="s">
        <v>971</v>
      </c>
      <c r="C466" s="14">
        <v>1486</v>
      </c>
      <c r="D466" s="14">
        <v>269</v>
      </c>
      <c r="E466" s="14">
        <v>1217</v>
      </c>
      <c r="F466" s="6">
        <v>0.1810228802153432</v>
      </c>
      <c r="G466" s="12">
        <v>0.16227619434218657</v>
      </c>
      <c r="H466" s="7">
        <v>0.20141454969395792</v>
      </c>
      <c r="J466" s="14">
        <v>1664</v>
      </c>
      <c r="K466" s="14">
        <f t="shared" si="21"/>
        <v>1335</v>
      </c>
      <c r="L466" s="16">
        <v>329</v>
      </c>
      <c r="M466" s="6">
        <v>0.19771634615384615</v>
      </c>
      <c r="N466" s="7">
        <v>0.17928538686425932</v>
      </c>
      <c r="O466" s="7">
        <v>0.2175398272328108</v>
      </c>
      <c r="Q466" s="14">
        <f t="shared" si="22"/>
        <v>60</v>
      </c>
      <c r="R466" s="14">
        <f t="shared" si="23"/>
        <v>178</v>
      </c>
    </row>
    <row r="467" spans="1:18" ht="12.75">
      <c r="A467" s="5" t="s">
        <v>466</v>
      </c>
      <c r="B467" s="5" t="s">
        <v>972</v>
      </c>
      <c r="C467" s="14">
        <v>1506</v>
      </c>
      <c r="D467" s="14">
        <v>312</v>
      </c>
      <c r="E467" s="14">
        <v>1194</v>
      </c>
      <c r="F467" s="6">
        <v>0.20717131474103587</v>
      </c>
      <c r="G467" s="12">
        <v>0.18745979610453203</v>
      </c>
      <c r="H467" s="7">
        <v>0.22837296410024707</v>
      </c>
      <c r="J467" s="14">
        <v>1723</v>
      </c>
      <c r="K467" s="14">
        <f t="shared" si="21"/>
        <v>1130</v>
      </c>
      <c r="L467" s="16">
        <v>593</v>
      </c>
      <c r="M467" s="6">
        <v>0.3441671503192107</v>
      </c>
      <c r="N467" s="7">
        <v>0.3221027272100968</v>
      </c>
      <c r="O467" s="7">
        <v>0.3669249172478546</v>
      </c>
      <c r="Q467" s="14">
        <f t="shared" si="22"/>
        <v>281</v>
      </c>
      <c r="R467" s="14">
        <f t="shared" si="23"/>
        <v>217</v>
      </c>
    </row>
    <row r="468" spans="1:18" ht="12.75">
      <c r="A468" s="5" t="s">
        <v>467</v>
      </c>
      <c r="B468" s="5" t="s">
        <v>973</v>
      </c>
      <c r="C468" s="14">
        <v>1512</v>
      </c>
      <c r="D468" s="14">
        <v>451</v>
      </c>
      <c r="E468" s="14">
        <v>1061</v>
      </c>
      <c r="F468" s="6">
        <v>0.29828042328042326</v>
      </c>
      <c r="G468" s="12">
        <v>0.2757544098494897</v>
      </c>
      <c r="H468" s="7">
        <v>0.32182887325871895</v>
      </c>
      <c r="J468" s="14">
        <v>1534</v>
      </c>
      <c r="K468" s="14">
        <f t="shared" si="21"/>
        <v>1098</v>
      </c>
      <c r="L468" s="16">
        <v>436</v>
      </c>
      <c r="M468" s="6">
        <v>0.2842242503259452</v>
      </c>
      <c r="N468" s="7">
        <v>0.26221342993186414</v>
      </c>
      <c r="O468" s="7">
        <v>0.3073131064812489</v>
      </c>
      <c r="Q468" s="14">
        <f t="shared" si="22"/>
        <v>-15</v>
      </c>
      <c r="R468" s="14">
        <f t="shared" si="23"/>
        <v>22</v>
      </c>
    </row>
    <row r="469" spans="1:18" ht="12.75">
      <c r="A469" s="5" t="s">
        <v>468</v>
      </c>
      <c r="B469" s="5" t="s">
        <v>974</v>
      </c>
      <c r="C469" s="14">
        <v>1501</v>
      </c>
      <c r="D469" s="14">
        <v>273</v>
      </c>
      <c r="E469" s="14">
        <v>1228</v>
      </c>
      <c r="F469" s="6">
        <v>0.18187874750166555</v>
      </c>
      <c r="G469" s="12">
        <v>0.16318400426517887</v>
      </c>
      <c r="H469" s="7">
        <v>0.20219770767048265</v>
      </c>
      <c r="J469" s="14">
        <v>1531</v>
      </c>
      <c r="K469" s="14">
        <f t="shared" si="21"/>
        <v>1233</v>
      </c>
      <c r="L469" s="16">
        <v>298</v>
      </c>
      <c r="M469" s="6">
        <v>0.19464402351404309</v>
      </c>
      <c r="N469" s="7">
        <v>0.17558565324195996</v>
      </c>
      <c r="O469" s="7">
        <v>0.21523096262250446</v>
      </c>
      <c r="Q469" s="14">
        <f t="shared" si="22"/>
        <v>25</v>
      </c>
      <c r="R469" s="14">
        <f t="shared" si="23"/>
        <v>30</v>
      </c>
    </row>
    <row r="470" spans="1:18" ht="12.75">
      <c r="A470" s="5" t="s">
        <v>469</v>
      </c>
      <c r="B470" s="5" t="s">
        <v>975</v>
      </c>
      <c r="C470" s="14">
        <v>1629</v>
      </c>
      <c r="D470" s="14">
        <v>368</v>
      </c>
      <c r="E470" s="14">
        <v>1261</v>
      </c>
      <c r="F470" s="6">
        <v>0.22590546347452425</v>
      </c>
      <c r="G470" s="12">
        <v>0.20625650888371913</v>
      </c>
      <c r="H470" s="7">
        <v>0.24684414705253335</v>
      </c>
      <c r="J470" s="14">
        <v>1586</v>
      </c>
      <c r="K470" s="14">
        <f t="shared" si="21"/>
        <v>1360</v>
      </c>
      <c r="L470" s="16">
        <v>226</v>
      </c>
      <c r="M470" s="6">
        <v>0.1424968474148802</v>
      </c>
      <c r="N470" s="7">
        <v>0.1261559709559047</v>
      </c>
      <c r="O470" s="7">
        <v>0.16056542317543518</v>
      </c>
      <c r="Q470" s="14">
        <f t="shared" si="22"/>
        <v>-142</v>
      </c>
      <c r="R470" s="14">
        <f t="shared" si="23"/>
        <v>-43</v>
      </c>
    </row>
    <row r="471" spans="1:18" ht="12.75">
      <c r="A471" s="5" t="s">
        <v>470</v>
      </c>
      <c r="B471" s="5" t="s">
        <v>976</v>
      </c>
      <c r="C471" s="14">
        <v>1564</v>
      </c>
      <c r="D471" s="14">
        <v>402</v>
      </c>
      <c r="E471" s="14">
        <v>1162</v>
      </c>
      <c r="F471" s="6">
        <v>0.2570332480818414</v>
      </c>
      <c r="G471" s="12">
        <v>0.2359890014180546</v>
      </c>
      <c r="H471" s="7">
        <v>0.27926815211072026</v>
      </c>
      <c r="J471" s="14">
        <v>1485</v>
      </c>
      <c r="K471" s="14">
        <f t="shared" si="21"/>
        <v>966</v>
      </c>
      <c r="L471" s="16">
        <v>519</v>
      </c>
      <c r="M471" s="6">
        <v>0.3494949494949495</v>
      </c>
      <c r="N471" s="7">
        <v>0.32565998499472365</v>
      </c>
      <c r="O471" s="7">
        <v>0.37410659863646994</v>
      </c>
      <c r="Q471" s="14">
        <f t="shared" si="22"/>
        <v>117</v>
      </c>
      <c r="R471" s="14">
        <f t="shared" si="23"/>
        <v>-79</v>
      </c>
    </row>
    <row r="472" spans="1:18" ht="12.75">
      <c r="A472" s="5" t="s">
        <v>471</v>
      </c>
      <c r="B472" s="5" t="s">
        <v>977</v>
      </c>
      <c r="C472" s="14">
        <v>1597</v>
      </c>
      <c r="D472" s="14">
        <v>273</v>
      </c>
      <c r="E472" s="14">
        <v>1324</v>
      </c>
      <c r="F472" s="6">
        <v>0.17094552285535378</v>
      </c>
      <c r="G472" s="12">
        <v>0.15327651262950162</v>
      </c>
      <c r="H472" s="7">
        <v>0.1901938219744967</v>
      </c>
      <c r="J472" s="14">
        <v>1559</v>
      </c>
      <c r="K472" s="14">
        <f t="shared" si="21"/>
        <v>1162</v>
      </c>
      <c r="L472" s="16">
        <v>397</v>
      </c>
      <c r="M472" s="6">
        <v>0.254650416933932</v>
      </c>
      <c r="N472" s="7">
        <v>0.23364523680526944</v>
      </c>
      <c r="O472" s="7">
        <v>0.2768617781091019</v>
      </c>
      <c r="Q472" s="14">
        <f t="shared" si="22"/>
        <v>124</v>
      </c>
      <c r="R472" s="14">
        <f t="shared" si="23"/>
        <v>-38</v>
      </c>
    </row>
    <row r="473" spans="1:18" ht="12.75">
      <c r="A473" s="5" t="s">
        <v>472</v>
      </c>
      <c r="B473" s="5" t="s">
        <v>978</v>
      </c>
      <c r="C473" s="14">
        <v>1484</v>
      </c>
      <c r="D473" s="14">
        <v>565</v>
      </c>
      <c r="E473" s="14">
        <v>919</v>
      </c>
      <c r="F473" s="6">
        <v>0.3807277628032345</v>
      </c>
      <c r="G473" s="12">
        <v>0.35636058301493945</v>
      </c>
      <c r="H473" s="7">
        <v>0.4057108633003134</v>
      </c>
      <c r="J473" s="14">
        <v>1795</v>
      </c>
      <c r="K473" s="14">
        <f t="shared" si="21"/>
        <v>1522</v>
      </c>
      <c r="L473" s="16">
        <v>273</v>
      </c>
      <c r="M473" s="6">
        <v>0.1520891364902507</v>
      </c>
      <c r="N473" s="7">
        <v>0.13622025916148736</v>
      </c>
      <c r="O473" s="7">
        <v>0.16944400833154813</v>
      </c>
      <c r="Q473" s="14">
        <f t="shared" si="22"/>
        <v>-292</v>
      </c>
      <c r="R473" s="14">
        <f t="shared" si="23"/>
        <v>311</v>
      </c>
    </row>
    <row r="474" spans="1:18" ht="12.75">
      <c r="A474" s="5" t="s">
        <v>473</v>
      </c>
      <c r="B474" s="5" t="s">
        <v>979</v>
      </c>
      <c r="C474" s="14">
        <v>1408</v>
      </c>
      <c r="D474" s="14">
        <v>512</v>
      </c>
      <c r="E474" s="14">
        <v>896</v>
      </c>
      <c r="F474" s="6">
        <v>0.36363636363636365</v>
      </c>
      <c r="G474" s="12">
        <v>0.33891184719949385</v>
      </c>
      <c r="H474" s="7">
        <v>0.38910296692696333</v>
      </c>
      <c r="J474" s="14">
        <v>1501</v>
      </c>
      <c r="K474" s="14">
        <f t="shared" si="21"/>
        <v>1223</v>
      </c>
      <c r="L474" s="16">
        <v>278</v>
      </c>
      <c r="M474" s="6">
        <v>0.18520986009327114</v>
      </c>
      <c r="N474" s="7">
        <v>0.1663694925436986</v>
      </c>
      <c r="O474" s="7">
        <v>0.2056574370680293</v>
      </c>
      <c r="Q474" s="14">
        <f t="shared" si="22"/>
        <v>-234</v>
      </c>
      <c r="R474" s="14">
        <f t="shared" si="23"/>
        <v>93</v>
      </c>
    </row>
    <row r="475" spans="1:18" ht="12.75">
      <c r="A475" s="5" t="s">
        <v>474</v>
      </c>
      <c r="B475" s="5" t="s">
        <v>980</v>
      </c>
      <c r="C475" s="14">
        <v>1457</v>
      </c>
      <c r="D475" s="14">
        <v>347</v>
      </c>
      <c r="E475" s="14">
        <v>1110</v>
      </c>
      <c r="F475" s="6">
        <v>0.23816060398078243</v>
      </c>
      <c r="G475" s="12">
        <v>0.2169948700411777</v>
      </c>
      <c r="H475" s="7">
        <v>0.2607034649459968</v>
      </c>
      <c r="J475" s="14">
        <v>1534</v>
      </c>
      <c r="K475" s="14">
        <f t="shared" si="21"/>
        <v>1206</v>
      </c>
      <c r="L475" s="16">
        <v>328</v>
      </c>
      <c r="M475" s="6">
        <v>0.2138200782268579</v>
      </c>
      <c r="N475" s="7">
        <v>0.19403044918413787</v>
      </c>
      <c r="O475" s="7">
        <v>0.23503948883808756</v>
      </c>
      <c r="Q475" s="14">
        <f t="shared" si="22"/>
        <v>-19</v>
      </c>
      <c r="R475" s="14">
        <f t="shared" si="23"/>
        <v>77</v>
      </c>
    </row>
    <row r="476" spans="1:18" ht="12.75">
      <c r="A476" s="5" t="s">
        <v>475</v>
      </c>
      <c r="B476" s="5" t="s">
        <v>981</v>
      </c>
      <c r="C476" s="14">
        <v>1494</v>
      </c>
      <c r="D476" s="14">
        <v>269</v>
      </c>
      <c r="E476" s="14">
        <v>1225</v>
      </c>
      <c r="F476" s="6">
        <v>0.18005354752342703</v>
      </c>
      <c r="G476" s="12">
        <v>0.16139800844627827</v>
      </c>
      <c r="H476" s="7">
        <v>0.20035025652379596</v>
      </c>
      <c r="J476" s="14">
        <v>1610</v>
      </c>
      <c r="K476" s="14">
        <f t="shared" si="21"/>
        <v>1409</v>
      </c>
      <c r="L476" s="16">
        <v>201</v>
      </c>
      <c r="M476" s="6">
        <v>0.1248447204968944</v>
      </c>
      <c r="N476" s="7">
        <v>0.10958604824891055</v>
      </c>
      <c r="O476" s="7">
        <v>0.1418894373253862</v>
      </c>
      <c r="Q476" s="14">
        <f t="shared" si="22"/>
        <v>-68</v>
      </c>
      <c r="R476" s="14">
        <f t="shared" si="23"/>
        <v>116</v>
      </c>
    </row>
    <row r="477" spans="1:18" ht="12.75">
      <c r="A477" s="5" t="s">
        <v>476</v>
      </c>
      <c r="B477" s="5" t="s">
        <v>982</v>
      </c>
      <c r="C477" s="14">
        <v>1493</v>
      </c>
      <c r="D477" s="14">
        <v>587</v>
      </c>
      <c r="E477" s="14">
        <v>906</v>
      </c>
      <c r="F477" s="6">
        <v>0.3931681178834561</v>
      </c>
      <c r="G477" s="12">
        <v>0.3686955500610452</v>
      </c>
      <c r="H477" s="7">
        <v>0.41818904748087243</v>
      </c>
      <c r="J477" s="14">
        <v>1593</v>
      </c>
      <c r="K477" s="14">
        <f t="shared" si="21"/>
        <v>1402</v>
      </c>
      <c r="L477" s="16">
        <v>191</v>
      </c>
      <c r="M477" s="6">
        <v>0.11989956057752668</v>
      </c>
      <c r="N477" s="7">
        <v>0.10485467605817339</v>
      </c>
      <c r="O477" s="7">
        <v>0.13677329756175233</v>
      </c>
      <c r="Q477" s="14">
        <f t="shared" si="22"/>
        <v>-396</v>
      </c>
      <c r="R477" s="14">
        <f t="shared" si="23"/>
        <v>100</v>
      </c>
    </row>
    <row r="478" spans="1:18" ht="12.75">
      <c r="A478" s="5" t="s">
        <v>477</v>
      </c>
      <c r="B478" s="5" t="s">
        <v>983</v>
      </c>
      <c r="C478" s="14">
        <v>1505</v>
      </c>
      <c r="D478" s="14">
        <v>442</v>
      </c>
      <c r="E478" s="14">
        <v>1063</v>
      </c>
      <c r="F478" s="6">
        <v>0.293687707641196</v>
      </c>
      <c r="G478" s="12">
        <v>0.2712256397801489</v>
      </c>
      <c r="H478" s="7">
        <v>0.31720034211218495</v>
      </c>
      <c r="J478" s="14">
        <v>2080</v>
      </c>
      <c r="K478" s="14">
        <f t="shared" si="21"/>
        <v>1768</v>
      </c>
      <c r="L478" s="16">
        <v>312</v>
      </c>
      <c r="M478" s="6">
        <v>0.15</v>
      </c>
      <c r="N478" s="7">
        <v>0.13530036581917948</v>
      </c>
      <c r="O478" s="7">
        <v>0.1659900969491998</v>
      </c>
      <c r="Q478" s="14">
        <f t="shared" si="22"/>
        <v>-130</v>
      </c>
      <c r="R478" s="14">
        <f t="shared" si="23"/>
        <v>575</v>
      </c>
    </row>
    <row r="479" spans="1:18" ht="12.75">
      <c r="A479" s="5" t="s">
        <v>478</v>
      </c>
      <c r="B479" s="5" t="s">
        <v>984</v>
      </c>
      <c r="C479" s="14">
        <v>1631</v>
      </c>
      <c r="D479" s="14">
        <v>299</v>
      </c>
      <c r="E479" s="14">
        <v>1332</v>
      </c>
      <c r="F479" s="6">
        <v>0.18332311465358675</v>
      </c>
      <c r="G479" s="12">
        <v>0.16529598849049806</v>
      </c>
      <c r="H479" s="7">
        <v>0.20283851457083826</v>
      </c>
      <c r="J479" s="14">
        <v>1300</v>
      </c>
      <c r="K479" s="14">
        <f t="shared" si="21"/>
        <v>1057</v>
      </c>
      <c r="L479" s="16">
        <v>243</v>
      </c>
      <c r="M479" s="6">
        <v>0.18692307692307691</v>
      </c>
      <c r="N479" s="7">
        <v>0.16666419066167484</v>
      </c>
      <c r="O479" s="7">
        <v>0.2090268442002286</v>
      </c>
      <c r="Q479" s="14">
        <f t="shared" si="22"/>
        <v>-56</v>
      </c>
      <c r="R479" s="14">
        <f t="shared" si="23"/>
        <v>-331</v>
      </c>
    </row>
    <row r="480" spans="1:18" ht="12.75">
      <c r="A480" s="5" t="s">
        <v>479</v>
      </c>
      <c r="B480" s="5" t="s">
        <v>985</v>
      </c>
      <c r="C480" s="14">
        <v>1504</v>
      </c>
      <c r="D480" s="14">
        <v>311</v>
      </c>
      <c r="E480" s="14">
        <v>1193</v>
      </c>
      <c r="F480" s="6">
        <v>0.20678191489361702</v>
      </c>
      <c r="G480" s="12">
        <v>0.18707296647955887</v>
      </c>
      <c r="H480" s="7">
        <v>0.22798495472383543</v>
      </c>
      <c r="J480" s="14">
        <v>1701</v>
      </c>
      <c r="K480" s="14">
        <f t="shared" si="21"/>
        <v>1335</v>
      </c>
      <c r="L480" s="16">
        <v>366</v>
      </c>
      <c r="M480" s="6">
        <v>0.21516754850088182</v>
      </c>
      <c r="N480" s="7">
        <v>0.19629179954800935</v>
      </c>
      <c r="O480" s="7">
        <v>0.23532695025255862</v>
      </c>
      <c r="Q480" s="14">
        <f t="shared" si="22"/>
        <v>55</v>
      </c>
      <c r="R480" s="14">
        <f t="shared" si="23"/>
        <v>197</v>
      </c>
    </row>
    <row r="481" spans="1:18" ht="12.75">
      <c r="A481" s="5" t="s">
        <v>480</v>
      </c>
      <c r="B481" s="5" t="s">
        <v>986</v>
      </c>
      <c r="C481" s="14">
        <v>1520</v>
      </c>
      <c r="D481" s="14">
        <v>382</v>
      </c>
      <c r="E481" s="14">
        <v>1138</v>
      </c>
      <c r="F481" s="6">
        <v>0.2513157894736842</v>
      </c>
      <c r="G481" s="12">
        <v>0.23015432664772065</v>
      </c>
      <c r="H481" s="7">
        <v>0.27373111656369975</v>
      </c>
      <c r="J481" s="14">
        <v>1663</v>
      </c>
      <c r="K481" s="14">
        <f t="shared" si="21"/>
        <v>1341</v>
      </c>
      <c r="L481" s="16">
        <v>322</v>
      </c>
      <c r="M481" s="6">
        <v>0.1936259771497294</v>
      </c>
      <c r="N481" s="7">
        <v>0.17534931048157917</v>
      </c>
      <c r="O481" s="7">
        <v>0.2133148553275775</v>
      </c>
      <c r="Q481" s="14">
        <f t="shared" si="22"/>
        <v>-60</v>
      </c>
      <c r="R481" s="14">
        <f t="shared" si="23"/>
        <v>143</v>
      </c>
    </row>
    <row r="482" spans="1:18" ht="12.75">
      <c r="A482" s="5" t="s">
        <v>481</v>
      </c>
      <c r="B482" s="5" t="s">
        <v>987</v>
      </c>
      <c r="C482" s="14">
        <v>1528</v>
      </c>
      <c r="D482" s="14">
        <v>205</v>
      </c>
      <c r="E482" s="14">
        <v>1323</v>
      </c>
      <c r="F482" s="6">
        <v>0.13416230366492146</v>
      </c>
      <c r="G482" s="12">
        <v>0.11798712220305518</v>
      </c>
      <c r="H482" s="7">
        <v>0.15217240342936006</v>
      </c>
      <c r="J482" s="14">
        <v>1576</v>
      </c>
      <c r="K482" s="14">
        <f t="shared" si="21"/>
        <v>1285</v>
      </c>
      <c r="L482" s="16">
        <v>291</v>
      </c>
      <c r="M482" s="6">
        <v>0.1846446700507614</v>
      </c>
      <c r="N482" s="7">
        <v>0.16626278346357173</v>
      </c>
      <c r="O482" s="7">
        <v>0.204560215500375</v>
      </c>
      <c r="Q482" s="14">
        <f t="shared" si="22"/>
        <v>86</v>
      </c>
      <c r="R482" s="14">
        <f t="shared" si="23"/>
        <v>48</v>
      </c>
    </row>
    <row r="483" spans="1:18" ht="12.75">
      <c r="A483" s="5" t="s">
        <v>482</v>
      </c>
      <c r="B483" s="5" t="s">
        <v>988</v>
      </c>
      <c r="C483" s="14">
        <v>1662</v>
      </c>
      <c r="D483" s="14">
        <v>174</v>
      </c>
      <c r="E483" s="14">
        <v>1488</v>
      </c>
      <c r="F483" s="6">
        <v>0.10469314079422383</v>
      </c>
      <c r="G483" s="12">
        <v>0.09087425666852839</v>
      </c>
      <c r="H483" s="7">
        <v>0.12033526049084617</v>
      </c>
      <c r="J483" s="14">
        <v>1430</v>
      </c>
      <c r="K483" s="14">
        <f t="shared" si="21"/>
        <v>1233</v>
      </c>
      <c r="L483" s="16">
        <v>197</v>
      </c>
      <c r="M483" s="6">
        <v>0.13776223776223775</v>
      </c>
      <c r="N483" s="7">
        <v>0.12086681994327965</v>
      </c>
      <c r="O483" s="7">
        <v>0.15659869647080682</v>
      </c>
      <c r="Q483" s="14">
        <f t="shared" si="22"/>
        <v>23</v>
      </c>
      <c r="R483" s="14">
        <f t="shared" si="23"/>
        <v>-232</v>
      </c>
    </row>
    <row r="484" spans="1:18" ht="12.75">
      <c r="A484" s="5" t="s">
        <v>483</v>
      </c>
      <c r="B484" s="5" t="s">
        <v>989</v>
      </c>
      <c r="C484" s="14">
        <v>2017</v>
      </c>
      <c r="D484" s="14">
        <v>269</v>
      </c>
      <c r="E484" s="14">
        <v>1748</v>
      </c>
      <c r="F484" s="6">
        <v>0.13336638572136836</v>
      </c>
      <c r="G484" s="12">
        <v>0.11922415411880159</v>
      </c>
      <c r="H484" s="7">
        <v>0.14890255111133618</v>
      </c>
      <c r="J484" s="14">
        <v>1349</v>
      </c>
      <c r="K484" s="14">
        <f t="shared" si="21"/>
        <v>1179</v>
      </c>
      <c r="L484" s="16">
        <v>170</v>
      </c>
      <c r="M484" s="6">
        <v>0.12601927353595255</v>
      </c>
      <c r="N484" s="7">
        <v>0.10936451612075535</v>
      </c>
      <c r="O484" s="7">
        <v>0.14479798154342055</v>
      </c>
      <c r="Q484" s="14">
        <f t="shared" si="22"/>
        <v>-99</v>
      </c>
      <c r="R484" s="14">
        <f t="shared" si="23"/>
        <v>-668</v>
      </c>
    </row>
    <row r="485" spans="1:18" ht="12.75">
      <c r="A485" s="5" t="s">
        <v>484</v>
      </c>
      <c r="B485" s="5" t="s">
        <v>990</v>
      </c>
      <c r="C485" s="14">
        <v>1362</v>
      </c>
      <c r="D485" s="14">
        <v>218</v>
      </c>
      <c r="E485" s="14">
        <v>1144</v>
      </c>
      <c r="F485" s="6">
        <v>0.16005873715124816</v>
      </c>
      <c r="G485" s="12">
        <v>0.14154583034131168</v>
      </c>
      <c r="H485" s="7">
        <v>0.18048389843543663</v>
      </c>
      <c r="J485" s="14">
        <v>1609</v>
      </c>
      <c r="K485" s="14">
        <f t="shared" si="21"/>
        <v>1182</v>
      </c>
      <c r="L485" s="16">
        <v>427</v>
      </c>
      <c r="M485" s="6">
        <v>0.2653822249844624</v>
      </c>
      <c r="N485" s="7">
        <v>0.24438482588512567</v>
      </c>
      <c r="O485" s="7">
        <v>0.28749728826669185</v>
      </c>
      <c r="Q485" s="14">
        <f t="shared" si="22"/>
        <v>209</v>
      </c>
      <c r="R485" s="14">
        <f t="shared" si="23"/>
        <v>247</v>
      </c>
    </row>
    <row r="486" spans="1:18" ht="12.75">
      <c r="A486" s="5" t="s">
        <v>485</v>
      </c>
      <c r="B486" s="5" t="s">
        <v>991</v>
      </c>
      <c r="C486" s="14">
        <v>1633</v>
      </c>
      <c r="D486" s="14">
        <v>389</v>
      </c>
      <c r="E486" s="14">
        <v>1244</v>
      </c>
      <c r="F486" s="6">
        <v>0.2382118799755052</v>
      </c>
      <c r="G486" s="12">
        <v>0.21817990506384233</v>
      </c>
      <c r="H486" s="7">
        <v>0.25947266681605125</v>
      </c>
      <c r="J486" s="14">
        <v>1359</v>
      </c>
      <c r="K486" s="14">
        <f t="shared" si="21"/>
        <v>1097</v>
      </c>
      <c r="L486" s="16">
        <v>262</v>
      </c>
      <c r="M486" s="6">
        <v>0.1927888153053716</v>
      </c>
      <c r="N486" s="7">
        <v>0.17269249442679796</v>
      </c>
      <c r="O486" s="7">
        <v>0.21461707992138748</v>
      </c>
      <c r="Q486" s="14">
        <f t="shared" si="22"/>
        <v>-127</v>
      </c>
      <c r="R486" s="14">
        <f t="shared" si="23"/>
        <v>-274</v>
      </c>
    </row>
    <row r="487" spans="1:18" ht="12.75">
      <c r="A487" s="5" t="s">
        <v>486</v>
      </c>
      <c r="B487" s="5" t="s">
        <v>992</v>
      </c>
      <c r="C487" s="14">
        <v>1514</v>
      </c>
      <c r="D487" s="14">
        <v>284</v>
      </c>
      <c r="E487" s="14">
        <v>1230</v>
      </c>
      <c r="F487" s="6">
        <v>0.18758256274768825</v>
      </c>
      <c r="G487" s="12">
        <v>0.16871794643686505</v>
      </c>
      <c r="H487" s="7">
        <v>0.20802861262437033</v>
      </c>
      <c r="J487" s="14">
        <v>1429</v>
      </c>
      <c r="K487" s="14">
        <f t="shared" si="21"/>
        <v>1160</v>
      </c>
      <c r="L487" s="16">
        <v>269</v>
      </c>
      <c r="M487" s="6">
        <v>0.18824352694191743</v>
      </c>
      <c r="N487" s="7">
        <v>0.16882122493921325</v>
      </c>
      <c r="O487" s="7">
        <v>0.20933753315379575</v>
      </c>
      <c r="Q487" s="14">
        <f t="shared" si="22"/>
        <v>-15</v>
      </c>
      <c r="R487" s="14">
        <f t="shared" si="23"/>
        <v>-85</v>
      </c>
    </row>
    <row r="488" spans="1:18" ht="12.75">
      <c r="A488" s="5" t="s">
        <v>487</v>
      </c>
      <c r="B488" s="5" t="s">
        <v>993</v>
      </c>
      <c r="C488" s="14">
        <v>1497</v>
      </c>
      <c r="D488" s="14">
        <v>238</v>
      </c>
      <c r="E488" s="14">
        <v>1259</v>
      </c>
      <c r="F488" s="6">
        <v>0.15898463593854376</v>
      </c>
      <c r="G488" s="12">
        <v>0.1413370793895029</v>
      </c>
      <c r="H488" s="7">
        <v>0.1783779391707502</v>
      </c>
      <c r="J488" s="14">
        <v>1317</v>
      </c>
      <c r="K488" s="14">
        <f t="shared" si="21"/>
        <v>1094</v>
      </c>
      <c r="L488" s="16">
        <v>223</v>
      </c>
      <c r="M488" s="6">
        <v>0.16932422171602127</v>
      </c>
      <c r="N488" s="7">
        <v>0.15003730759330872</v>
      </c>
      <c r="O488" s="7">
        <v>0.19053464289643962</v>
      </c>
      <c r="Q488" s="14">
        <f t="shared" si="22"/>
        <v>-15</v>
      </c>
      <c r="R488" s="14">
        <f t="shared" si="23"/>
        <v>-180</v>
      </c>
    </row>
    <row r="489" spans="1:18" ht="12.75">
      <c r="A489" s="5" t="s">
        <v>488</v>
      </c>
      <c r="B489" s="5" t="s">
        <v>994</v>
      </c>
      <c r="C489" s="14">
        <v>1399</v>
      </c>
      <c r="D489" s="14">
        <v>181</v>
      </c>
      <c r="E489" s="14">
        <v>1218</v>
      </c>
      <c r="F489" s="6">
        <v>0.12937812723373837</v>
      </c>
      <c r="G489" s="12">
        <v>0.11280082280308236</v>
      </c>
      <c r="H489" s="7">
        <v>0.1479852844808761</v>
      </c>
      <c r="J489" s="14">
        <v>1562</v>
      </c>
      <c r="K489" s="14">
        <f t="shared" si="21"/>
        <v>1224</v>
      </c>
      <c r="L489" s="16">
        <v>338</v>
      </c>
      <c r="M489" s="6">
        <v>0.21638924455825864</v>
      </c>
      <c r="N489" s="7">
        <v>0.19667694024375404</v>
      </c>
      <c r="O489" s="7">
        <v>0.23749315716584346</v>
      </c>
      <c r="Q489" s="14">
        <f t="shared" si="22"/>
        <v>157</v>
      </c>
      <c r="R489" s="14">
        <f t="shared" si="23"/>
        <v>163</v>
      </c>
    </row>
    <row r="490" spans="1:18" ht="12.75">
      <c r="A490" s="5" t="s">
        <v>489</v>
      </c>
      <c r="B490" s="5" t="s">
        <v>995</v>
      </c>
      <c r="C490" s="14">
        <v>1368</v>
      </c>
      <c r="D490" s="14">
        <v>146</v>
      </c>
      <c r="E490" s="14">
        <v>1222</v>
      </c>
      <c r="F490" s="6">
        <v>0.1067251461988304</v>
      </c>
      <c r="G490" s="12">
        <v>0.09145019896049664</v>
      </c>
      <c r="H490" s="7">
        <v>0.12420268691204142</v>
      </c>
      <c r="J490" s="14">
        <v>1617</v>
      </c>
      <c r="K490" s="14">
        <f t="shared" si="21"/>
        <v>1272</v>
      </c>
      <c r="L490" s="16">
        <v>345</v>
      </c>
      <c r="M490" s="6">
        <v>0.21335807050092764</v>
      </c>
      <c r="N490" s="7">
        <v>0.19408111832888353</v>
      </c>
      <c r="O490" s="7">
        <v>0.23399377807061658</v>
      </c>
      <c r="Q490" s="14">
        <f t="shared" si="22"/>
        <v>199</v>
      </c>
      <c r="R490" s="14">
        <f t="shared" si="23"/>
        <v>249</v>
      </c>
    </row>
    <row r="491" spans="1:18" ht="12.75">
      <c r="A491" s="5" t="s">
        <v>490</v>
      </c>
      <c r="B491" s="5" t="s">
        <v>996</v>
      </c>
      <c r="C491" s="14">
        <v>1509</v>
      </c>
      <c r="D491" s="14">
        <v>355</v>
      </c>
      <c r="E491" s="14">
        <v>1154</v>
      </c>
      <c r="F491" s="6">
        <v>0.23525513585155733</v>
      </c>
      <c r="G491" s="12">
        <v>0.21454277205222674</v>
      </c>
      <c r="H491" s="7">
        <v>0.2573120473816122</v>
      </c>
      <c r="J491" s="14">
        <v>1680</v>
      </c>
      <c r="K491" s="14">
        <f t="shared" si="21"/>
        <v>1327</v>
      </c>
      <c r="L491" s="16">
        <v>353</v>
      </c>
      <c r="M491" s="6">
        <v>0.21011904761904762</v>
      </c>
      <c r="N491" s="7">
        <v>0.19131022971836587</v>
      </c>
      <c r="O491" s="7">
        <v>0.23025056317331705</v>
      </c>
      <c r="Q491" s="14">
        <f t="shared" si="22"/>
        <v>-2</v>
      </c>
      <c r="R491" s="14">
        <f t="shared" si="23"/>
        <v>171</v>
      </c>
    </row>
    <row r="492" spans="1:18" ht="12.75">
      <c r="A492" s="5" t="s">
        <v>491</v>
      </c>
      <c r="B492" s="5" t="s">
        <v>997</v>
      </c>
      <c r="C492" s="14">
        <v>1414</v>
      </c>
      <c r="D492" s="14">
        <v>233</v>
      </c>
      <c r="E492" s="14">
        <v>1181</v>
      </c>
      <c r="F492" s="6">
        <v>0.16478076379066478</v>
      </c>
      <c r="G492" s="12">
        <v>0.14635708463919503</v>
      </c>
      <c r="H492" s="7">
        <v>0.18502097621047955</v>
      </c>
      <c r="J492" s="14">
        <v>1628</v>
      </c>
      <c r="K492" s="14">
        <f t="shared" si="21"/>
        <v>1211</v>
      </c>
      <c r="L492" s="16">
        <v>417</v>
      </c>
      <c r="M492" s="6">
        <v>0.25614250614250617</v>
      </c>
      <c r="N492" s="7">
        <v>0.23552993492489324</v>
      </c>
      <c r="O492" s="7">
        <v>0.27790323162754665</v>
      </c>
      <c r="Q492" s="14">
        <f t="shared" si="22"/>
        <v>184</v>
      </c>
      <c r="R492" s="14">
        <f t="shared" si="23"/>
        <v>214</v>
      </c>
    </row>
    <row r="493" spans="1:18" ht="12.75">
      <c r="A493" s="5" t="s">
        <v>492</v>
      </c>
      <c r="B493" s="5" t="s">
        <v>998</v>
      </c>
      <c r="C493" s="14">
        <v>1349</v>
      </c>
      <c r="D493" s="14">
        <v>247</v>
      </c>
      <c r="E493" s="14">
        <v>1102</v>
      </c>
      <c r="F493" s="6">
        <v>0.18309859154929578</v>
      </c>
      <c r="G493" s="12">
        <v>0.1633697016706195</v>
      </c>
      <c r="H493" s="7">
        <v>0.20462726116671484</v>
      </c>
      <c r="J493" s="14">
        <v>1645</v>
      </c>
      <c r="K493" s="14">
        <f t="shared" si="21"/>
        <v>1382</v>
      </c>
      <c r="L493" s="16">
        <v>263</v>
      </c>
      <c r="M493" s="6">
        <v>0.15987841945288755</v>
      </c>
      <c r="N493" s="7">
        <v>0.1429629272054978</v>
      </c>
      <c r="O493" s="7">
        <v>0.1783787953711281</v>
      </c>
      <c r="Q493" s="14">
        <f t="shared" si="22"/>
        <v>16</v>
      </c>
      <c r="R493" s="14">
        <f t="shared" si="23"/>
        <v>296</v>
      </c>
    </row>
    <row r="494" spans="1:18" ht="12.75">
      <c r="A494" s="5" t="s">
        <v>493</v>
      </c>
      <c r="B494" s="5" t="s">
        <v>999</v>
      </c>
      <c r="C494" s="14">
        <v>1324</v>
      </c>
      <c r="D494" s="14">
        <v>300</v>
      </c>
      <c r="E494" s="14">
        <v>1024</v>
      </c>
      <c r="F494" s="6">
        <v>0.22658610271903323</v>
      </c>
      <c r="G494" s="12">
        <v>0.20484648858762686</v>
      </c>
      <c r="H494" s="7">
        <v>0.24990775318337954</v>
      </c>
      <c r="J494" s="14">
        <v>1599</v>
      </c>
      <c r="K494" s="14">
        <f t="shared" si="21"/>
        <v>1280</v>
      </c>
      <c r="L494" s="16">
        <v>319</v>
      </c>
      <c r="M494" s="6">
        <v>0.19949968730456535</v>
      </c>
      <c r="N494" s="7">
        <v>0.18064243287451945</v>
      </c>
      <c r="O494" s="7">
        <v>0.2197973860071467</v>
      </c>
      <c r="Q494" s="14">
        <f t="shared" si="22"/>
        <v>19</v>
      </c>
      <c r="R494" s="14">
        <f t="shared" si="23"/>
        <v>275</v>
      </c>
    </row>
    <row r="495" spans="1:18" ht="12.75">
      <c r="A495" s="5" t="s">
        <v>494</v>
      </c>
      <c r="B495" s="5" t="s">
        <v>1000</v>
      </c>
      <c r="C495" s="14">
        <v>1488</v>
      </c>
      <c r="D495" s="14">
        <v>265</v>
      </c>
      <c r="E495" s="14">
        <v>1223</v>
      </c>
      <c r="F495" s="6">
        <v>0.17809139784946237</v>
      </c>
      <c r="G495" s="12">
        <v>0.15948806966022366</v>
      </c>
      <c r="H495" s="7">
        <v>0.19835260189632764</v>
      </c>
      <c r="J495" s="14">
        <v>1825</v>
      </c>
      <c r="K495" s="14">
        <f t="shared" si="21"/>
        <v>1486</v>
      </c>
      <c r="L495" s="16">
        <v>339</v>
      </c>
      <c r="M495" s="6">
        <v>0.18575342465753425</v>
      </c>
      <c r="N495" s="7">
        <v>0.168576922244356</v>
      </c>
      <c r="O495" s="7">
        <v>0.2042501175605128</v>
      </c>
      <c r="Q495" s="14">
        <f t="shared" si="22"/>
        <v>74</v>
      </c>
      <c r="R495" s="14">
        <f t="shared" si="23"/>
        <v>337</v>
      </c>
    </row>
    <row r="496" spans="1:18" ht="12.75">
      <c r="A496" s="5" t="s">
        <v>495</v>
      </c>
      <c r="B496" s="5" t="s">
        <v>1001</v>
      </c>
      <c r="C496" s="14">
        <v>1477</v>
      </c>
      <c r="D496" s="14">
        <v>308</v>
      </c>
      <c r="E496" s="14">
        <v>1169</v>
      </c>
      <c r="F496" s="6">
        <v>0.20853080568720378</v>
      </c>
      <c r="G496" s="12">
        <v>0.18858105706380104</v>
      </c>
      <c r="H496" s="7">
        <v>0.2299928133623134</v>
      </c>
      <c r="J496" s="14">
        <v>1680</v>
      </c>
      <c r="K496" s="14">
        <f t="shared" si="21"/>
        <v>1367</v>
      </c>
      <c r="L496" s="16">
        <v>313</v>
      </c>
      <c r="M496" s="6">
        <v>0.1863095238095238</v>
      </c>
      <c r="N496" s="7">
        <v>0.16841401203036618</v>
      </c>
      <c r="O496" s="7">
        <v>0.2056363737066295</v>
      </c>
      <c r="Q496" s="14">
        <f t="shared" si="22"/>
        <v>5</v>
      </c>
      <c r="R496" s="14">
        <f t="shared" si="23"/>
        <v>203</v>
      </c>
    </row>
    <row r="497" spans="1:18" ht="12.75">
      <c r="A497" s="5" t="s">
        <v>496</v>
      </c>
      <c r="B497" s="5" t="s">
        <v>1002</v>
      </c>
      <c r="C497" s="14">
        <v>1477</v>
      </c>
      <c r="D497" s="14">
        <v>378</v>
      </c>
      <c r="E497" s="14">
        <v>1099</v>
      </c>
      <c r="F497" s="6">
        <v>0.2559241706161137</v>
      </c>
      <c r="G497" s="12">
        <v>0.23432209403577056</v>
      </c>
      <c r="H497" s="7">
        <v>0.27879261046739845</v>
      </c>
      <c r="J497" s="14">
        <v>1917</v>
      </c>
      <c r="K497" s="14">
        <f t="shared" si="21"/>
        <v>1658</v>
      </c>
      <c r="L497" s="16">
        <v>259</v>
      </c>
      <c r="M497" s="6">
        <v>0.13510693792383932</v>
      </c>
      <c r="N497" s="7">
        <v>0.12053201583166186</v>
      </c>
      <c r="O497" s="7">
        <v>0.15114140065411186</v>
      </c>
      <c r="Q497" s="14">
        <f t="shared" si="22"/>
        <v>-119</v>
      </c>
      <c r="R497" s="14">
        <f t="shared" si="23"/>
        <v>440</v>
      </c>
    </row>
    <row r="498" spans="1:18" ht="12.75">
      <c r="A498" s="5" t="s">
        <v>497</v>
      </c>
      <c r="B498" s="5" t="s">
        <v>1003</v>
      </c>
      <c r="C498" s="14">
        <v>1610</v>
      </c>
      <c r="D498" s="14">
        <v>403</v>
      </c>
      <c r="E498" s="14">
        <v>1207</v>
      </c>
      <c r="F498" s="6">
        <v>0.2503105590062112</v>
      </c>
      <c r="G498" s="12">
        <v>0.22976138831484594</v>
      </c>
      <c r="H498" s="7">
        <v>0.2720484547329476</v>
      </c>
      <c r="J498" s="14">
        <v>1620</v>
      </c>
      <c r="K498" s="14">
        <f t="shared" si="21"/>
        <v>1310</v>
      </c>
      <c r="L498" s="16">
        <v>310</v>
      </c>
      <c r="M498" s="6">
        <v>0.19135802469135804</v>
      </c>
      <c r="N498" s="7">
        <v>0.17294114964178262</v>
      </c>
      <c r="O498" s="7">
        <v>0.21123523800587957</v>
      </c>
      <c r="Q498" s="14">
        <f t="shared" si="22"/>
        <v>-93</v>
      </c>
      <c r="R498" s="14">
        <f t="shared" si="23"/>
        <v>10</v>
      </c>
    </row>
    <row r="499" spans="1:18" ht="12.75">
      <c r="A499" s="5" t="s">
        <v>498</v>
      </c>
      <c r="B499" s="5" t="s">
        <v>1004</v>
      </c>
      <c r="C499" s="14">
        <v>1494</v>
      </c>
      <c r="D499" s="14">
        <v>283</v>
      </c>
      <c r="E499" s="14">
        <v>1211</v>
      </c>
      <c r="F499" s="6">
        <v>0.1894243641231593</v>
      </c>
      <c r="G499" s="12">
        <v>0.17036054193320505</v>
      </c>
      <c r="H499" s="7">
        <v>0.21008128849799673</v>
      </c>
      <c r="J499" s="14">
        <v>1738</v>
      </c>
      <c r="K499" s="14">
        <f t="shared" si="21"/>
        <v>1413</v>
      </c>
      <c r="L499" s="16">
        <v>325</v>
      </c>
      <c r="M499" s="6">
        <v>0.1869965477560414</v>
      </c>
      <c r="N499" s="7">
        <v>0.16936275078732244</v>
      </c>
      <c r="O499" s="7">
        <v>0.20601099157822902</v>
      </c>
      <c r="Q499" s="14">
        <f t="shared" si="22"/>
        <v>42</v>
      </c>
      <c r="R499" s="14">
        <f t="shared" si="23"/>
        <v>244</v>
      </c>
    </row>
    <row r="500" spans="1:18" ht="12.75">
      <c r="A500" s="5" t="s">
        <v>499</v>
      </c>
      <c r="B500" s="5" t="s">
        <v>1005</v>
      </c>
      <c r="C500" s="14">
        <v>1529</v>
      </c>
      <c r="D500" s="14">
        <v>288</v>
      </c>
      <c r="E500" s="14">
        <v>1241</v>
      </c>
      <c r="F500" s="6">
        <v>0.18835840418574232</v>
      </c>
      <c r="G500" s="12">
        <v>0.16954975024921745</v>
      </c>
      <c r="H500" s="7">
        <v>0.2087291273595322</v>
      </c>
      <c r="J500" s="14">
        <v>1691</v>
      </c>
      <c r="K500" s="14">
        <f t="shared" si="21"/>
        <v>1403</v>
      </c>
      <c r="L500" s="16">
        <v>288</v>
      </c>
      <c r="M500" s="6">
        <v>0.17031342400946187</v>
      </c>
      <c r="N500" s="7">
        <v>0.15314840980661493</v>
      </c>
      <c r="O500" s="7">
        <v>0.1889730014214314</v>
      </c>
      <c r="Q500" s="14">
        <f t="shared" si="22"/>
        <v>0</v>
      </c>
      <c r="R500" s="14">
        <f t="shared" si="23"/>
        <v>162</v>
      </c>
    </row>
    <row r="501" spans="1:18" ht="12.75">
      <c r="A501" s="8" t="s">
        <v>500</v>
      </c>
      <c r="B501" s="5" t="s">
        <v>1006</v>
      </c>
      <c r="C501" s="14">
        <v>1729</v>
      </c>
      <c r="D501" s="14">
        <v>227</v>
      </c>
      <c r="E501" s="14">
        <v>1502</v>
      </c>
      <c r="F501" s="6">
        <v>0.13128976286871025</v>
      </c>
      <c r="G501" s="12">
        <f aca="true" t="shared" si="24" ref="G501:G507">IF(ISERROR(((2*$D501)+($I$1^2)-($I$1*SQRT(($I$1^2)+(4*$D501*(1-$F501)))))/(2*($C501+($I$1^2)))),"",((2*$D501)+($I$1^2)-($I$1*SQRT(($I$1^2)+(4*$D501*(1-$F501)))))/(2*($C501+($I$1^2))))</f>
        <v>0.1161849875459979</v>
      </c>
      <c r="H501" s="7">
        <f aca="true" t="shared" si="25" ref="H501:H506">IF(ISERROR(((2*C501)+($I$1^2)+($I$1*SQRT(($I$1^2)+(4*D501*(1-F501)))))/(2*(C501+($I$1^2)))),"",((2*D501)+($I$1^2)+($I$1*SQRT(($I$1^2)+(4*D501*(1-F501)))))/(2*(C501+($I$1^2))))</f>
        <v>0.14802935264528094</v>
      </c>
      <c r="J501" s="14">
        <v>2546</v>
      </c>
      <c r="K501" s="14">
        <f t="shared" si="21"/>
        <v>2074</v>
      </c>
      <c r="L501" s="16">
        <v>472</v>
      </c>
      <c r="M501" s="6">
        <v>0.18538884524744698</v>
      </c>
      <c r="N501" s="7">
        <v>0.17077139669416028</v>
      </c>
      <c r="O501" s="7">
        <v>0.20095428226566212</v>
      </c>
      <c r="Q501" s="14">
        <f t="shared" si="22"/>
        <v>245</v>
      </c>
      <c r="R501" s="14">
        <f t="shared" si="23"/>
        <v>817</v>
      </c>
    </row>
    <row r="502" spans="1:18" ht="12.75">
      <c r="A502" s="5" t="s">
        <v>501</v>
      </c>
      <c r="B502" s="5" t="s">
        <v>1007</v>
      </c>
      <c r="C502" s="14">
        <v>762.9413434247872</v>
      </c>
      <c r="D502" s="14">
        <v>145.5266477451908</v>
      </c>
      <c r="E502" s="14">
        <v>617.4146956795963</v>
      </c>
      <c r="F502" s="6">
        <v>0.19074421513445902</v>
      </c>
      <c r="G502" s="12">
        <f t="shared" si="24"/>
        <v>0.16444126891303254</v>
      </c>
      <c r="H502" s="7">
        <f t="shared" si="25"/>
        <v>0.2201459183987409</v>
      </c>
      <c r="J502" s="14">
        <v>1473</v>
      </c>
      <c r="K502" s="14">
        <f t="shared" si="21"/>
        <v>1356</v>
      </c>
      <c r="L502" s="16">
        <v>117</v>
      </c>
      <c r="M502" s="6">
        <v>0.07942973523421588</v>
      </c>
      <c r="N502" s="7">
        <v>0.0666889864710672</v>
      </c>
      <c r="O502" s="7">
        <v>0.09435848131423895</v>
      </c>
      <c r="Q502" s="14">
        <f t="shared" si="22"/>
        <v>-28.526647745190786</v>
      </c>
      <c r="R502" s="14">
        <f t="shared" si="23"/>
        <v>710.0586565752128</v>
      </c>
    </row>
    <row r="503" spans="1:18" ht="12.75">
      <c r="A503" s="5" t="s">
        <v>502</v>
      </c>
      <c r="B503" s="5" t="s">
        <v>1008</v>
      </c>
      <c r="C503" s="14">
        <v>836.0586565752129</v>
      </c>
      <c r="D503" s="14">
        <v>159.4733522548092</v>
      </c>
      <c r="E503" s="14">
        <v>676.5853043204037</v>
      </c>
      <c r="F503" s="6">
        <v>0.19074421513445902</v>
      </c>
      <c r="G503" s="12">
        <f t="shared" si="24"/>
        <v>0.16554991164573074</v>
      </c>
      <c r="H503" s="7">
        <f t="shared" si="25"/>
        <v>0.21876751412316212</v>
      </c>
      <c r="J503" s="14">
        <v>1658</v>
      </c>
      <c r="K503" s="14">
        <f t="shared" si="21"/>
        <v>1373</v>
      </c>
      <c r="L503" s="16">
        <v>285</v>
      </c>
      <c r="M503" s="6">
        <v>0.17189384800965019</v>
      </c>
      <c r="N503" s="7">
        <v>0.15449658483717152</v>
      </c>
      <c r="O503" s="7">
        <v>0.19080804588094263</v>
      </c>
      <c r="Q503" s="14">
        <f t="shared" si="22"/>
        <v>125.52664774519079</v>
      </c>
      <c r="R503" s="14">
        <f t="shared" si="23"/>
        <v>821.9413434247871</v>
      </c>
    </row>
    <row r="504" spans="1:18" ht="12.75">
      <c r="A504" s="5" t="s">
        <v>503</v>
      </c>
      <c r="B504" s="5" t="s">
        <v>1009</v>
      </c>
      <c r="C504" s="14">
        <v>430.58223495702003</v>
      </c>
      <c r="D504" s="14">
        <v>101.45444126074499</v>
      </c>
      <c r="E504" s="14">
        <v>329.1277936962751</v>
      </c>
      <c r="F504" s="6">
        <f>D504/C504</f>
        <v>0.23562152133580705</v>
      </c>
      <c r="G504" s="12">
        <f t="shared" si="24"/>
        <v>0.1979829028321708</v>
      </c>
      <c r="H504" s="7">
        <f t="shared" si="25"/>
        <v>0.2779359254750857</v>
      </c>
      <c r="J504" s="14">
        <v>1406</v>
      </c>
      <c r="K504" s="14">
        <f t="shared" si="21"/>
        <v>1036</v>
      </c>
      <c r="L504" s="16">
        <v>370</v>
      </c>
      <c r="M504" s="6">
        <v>0.2631578947368421</v>
      </c>
      <c r="N504" s="7">
        <v>0.2408080401115229</v>
      </c>
      <c r="O504" s="7">
        <v>0.28679846547038074</v>
      </c>
      <c r="Q504" s="14">
        <f t="shared" si="22"/>
        <v>268.545558739255</v>
      </c>
      <c r="R504" s="14">
        <f t="shared" si="23"/>
        <v>975.4177650429799</v>
      </c>
    </row>
    <row r="505" spans="1:18" ht="12.75">
      <c r="A505" s="5" t="s">
        <v>504</v>
      </c>
      <c r="B505" s="5" t="s">
        <v>1010</v>
      </c>
      <c r="C505" s="14">
        <v>412.9759312320917</v>
      </c>
      <c r="D505" s="14">
        <v>97.30601719197708</v>
      </c>
      <c r="E505" s="14">
        <v>315.6699140401146</v>
      </c>
      <c r="F505" s="6">
        <f>D505/C505</f>
        <v>0.23562152133580705</v>
      </c>
      <c r="G505" s="12">
        <f t="shared" si="24"/>
        <v>0.1972431388814665</v>
      </c>
      <c r="H505" s="7">
        <f t="shared" si="25"/>
        <v>0.278873193839317</v>
      </c>
      <c r="J505" s="14">
        <v>1319</v>
      </c>
      <c r="K505" s="14">
        <f t="shared" si="21"/>
        <v>1258</v>
      </c>
      <c r="L505" s="16">
        <v>61</v>
      </c>
      <c r="M505" s="6">
        <v>0.04624715693707354</v>
      </c>
      <c r="N505" s="7">
        <v>0.03617061121889586</v>
      </c>
      <c r="O505" s="7">
        <v>0.058959145813238606</v>
      </c>
      <c r="Q505" s="14">
        <f t="shared" si="22"/>
        <v>-36.30601719197708</v>
      </c>
      <c r="R505" s="14">
        <f t="shared" si="23"/>
        <v>906.0240687679084</v>
      </c>
    </row>
    <row r="506" spans="1:18" ht="12.75">
      <c r="A506" s="5" t="s">
        <v>505</v>
      </c>
      <c r="B506" s="5" t="s">
        <v>1011</v>
      </c>
      <c r="C506" s="14">
        <v>351.81719197707736</v>
      </c>
      <c r="D506" s="14">
        <v>82.89570200573066</v>
      </c>
      <c r="E506" s="14">
        <v>268.9214899713467</v>
      </c>
      <c r="F506" s="6">
        <f>D506/C506</f>
        <v>0.23562152133580705</v>
      </c>
      <c r="G506" s="12">
        <f t="shared" si="24"/>
        <v>0.19427848432656275</v>
      </c>
      <c r="H506" s="7">
        <f t="shared" si="25"/>
        <v>0.28267585460172767</v>
      </c>
      <c r="J506" s="14">
        <v>1133</v>
      </c>
      <c r="K506" s="14">
        <f t="shared" si="21"/>
        <v>984</v>
      </c>
      <c r="L506" s="16">
        <v>149</v>
      </c>
      <c r="M506" s="6">
        <v>0.13150926743159752</v>
      </c>
      <c r="N506" s="7">
        <v>0.11306937284256635</v>
      </c>
      <c r="O506" s="7">
        <v>0.15243955997621858</v>
      </c>
      <c r="Q506" s="14">
        <f t="shared" si="22"/>
        <v>66.10429799426934</v>
      </c>
      <c r="R506" s="14">
        <f t="shared" si="23"/>
        <v>781.1828080229227</v>
      </c>
    </row>
    <row r="507" spans="2:18" ht="12.75">
      <c r="B507" s="4" t="s">
        <v>1012</v>
      </c>
      <c r="C507" s="14">
        <f>SUM(C2:C506)</f>
        <v>751599.3753581662</v>
      </c>
      <c r="D507" s="14">
        <f>SUM(D2:D506)</f>
        <v>125984.65616045846</v>
      </c>
      <c r="E507" s="14">
        <f>SUM(E2:E506)</f>
        <v>625614.7191977077</v>
      </c>
      <c r="F507" s="6">
        <f>D507/C507</f>
        <v>0.16762208736592138</v>
      </c>
      <c r="G507" s="12">
        <f t="shared" si="24"/>
        <v>0.1667793078468335</v>
      </c>
      <c r="H507" s="7">
        <f>IF(ISERROR(((2*C507)+($I$1^2)+($I$1*SQRT(($I$1^2)+(4*D507*(1-F507)))))/(2*(C507+($I$1^2)))),"",((2*D507)+($I$1^2)+($I$1*SQRT(($I$1^2)+(4*D507*(1-F507)))))/(2*(C507+($I$1^2))))</f>
        <v>0.1684682645899694</v>
      </c>
      <c r="J507" s="14">
        <f>SUM(J2:J506)</f>
        <v>806892</v>
      </c>
      <c r="K507" s="14">
        <f>SUM(K2:K506)</f>
        <v>668012</v>
      </c>
      <c r="L507" s="14">
        <f>SUM(L2:L506)</f>
        <v>138880</v>
      </c>
      <c r="M507" s="6">
        <v>0.17211721023383553</v>
      </c>
      <c r="N507" s="7">
        <v>0.17129511750414952</v>
      </c>
      <c r="O507" s="7">
        <v>0.17294242503816906</v>
      </c>
      <c r="Q507" s="14">
        <f t="shared" si="22"/>
        <v>12895.343839541543</v>
      </c>
      <c r="R507" s="14">
        <f t="shared" si="23"/>
        <v>55292.62464183383</v>
      </c>
    </row>
    <row r="508" spans="2:13" ht="12.75">
      <c r="B508" s="9"/>
      <c r="G508" s="3"/>
      <c r="L508" s="16"/>
      <c r="M508" s="6"/>
    </row>
    <row r="509" spans="2:7" ht="12.75">
      <c r="B509" s="9"/>
      <c r="G509" s="3"/>
    </row>
    <row r="510" ht="12.75">
      <c r="A510" s="5" t="s">
        <v>1332</v>
      </c>
    </row>
    <row r="512" spans="2:8" ht="14.25">
      <c r="B512" s="4"/>
      <c r="G512"/>
      <c r="H512"/>
    </row>
  </sheetData>
  <sheetProtection/>
  <conditionalFormatting sqref="H2:H507">
    <cfRule type="cellIs" priority="11" dxfId="1" operator="lessThan" stopIfTrue="1">
      <formula>$G$507</formula>
    </cfRule>
  </conditionalFormatting>
  <conditionalFormatting sqref="G2:G507">
    <cfRule type="cellIs" priority="12" dxfId="0" operator="greaterThan">
      <formula>$H$507</formula>
    </cfRule>
  </conditionalFormatting>
  <conditionalFormatting sqref="N2:N506">
    <cfRule type="cellIs" priority="10" dxfId="0" operator="greaterThan">
      <formula>$O$507</formula>
    </cfRule>
  </conditionalFormatting>
  <conditionalFormatting sqref="O2:O506">
    <cfRule type="cellIs" priority="9" dxfId="1" operator="lessThan">
      <formula>$N$507</formula>
    </cfRule>
  </conditionalFormatting>
  <conditionalFormatting sqref="B2:B507">
    <cfRule type="expression" priority="13" dxfId="1">
      <formula>G2&gt;O2</formula>
    </cfRule>
  </conditionalFormatting>
  <conditionalFormatting sqref="B2:B506">
    <cfRule type="expression" priority="14" dxfId="0">
      <formula>H2&lt;N2</formula>
    </cfRule>
  </conditionalFormatting>
  <conditionalFormatting sqref="B512">
    <cfRule type="expression" priority="3" dxfId="1">
      <formula>G512&gt;O512</formula>
    </cfRule>
  </conditionalFormatting>
  <conditionalFormatting sqref="B512">
    <cfRule type="expression" priority="4" dxfId="0">
      <formula>H512&lt;N512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Walkley</dc:creator>
  <cp:keywords/>
  <dc:description/>
  <cp:lastModifiedBy>Rachel Jevons</cp:lastModifiedBy>
  <dcterms:created xsi:type="dcterms:W3CDTF">2013-07-17T15:51:56Z</dcterms:created>
  <dcterms:modified xsi:type="dcterms:W3CDTF">2015-10-01T13:59:21Z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